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810c7877a34905/ドキュメント/ブログ/家計簿でお金を貯める/"/>
    </mc:Choice>
  </mc:AlternateContent>
  <xr:revisionPtr revIDLastSave="0" documentId="8_{E9071EF6-1719-4A71-B6B5-001E79380D29}" xr6:coauthVersionLast="46" xr6:coauthVersionMax="46" xr10:uidLastSave="{00000000-0000-0000-0000-000000000000}"/>
  <bookViews>
    <workbookView xWindow="-120" yWindow="-120" windowWidth="20730" windowHeight="11160" tabRatio="818" xr2:uid="{47962155-8CE4-41A8-AB32-A5A458184A68}"/>
  </bookViews>
  <sheets>
    <sheet name="計画" sheetId="1" r:id="rId1"/>
    <sheet name="計画管理" sheetId="3" r:id="rId2"/>
    <sheet name="月別1月" sheetId="4" r:id="rId3"/>
    <sheet name="月別2月" sheetId="13" r:id="rId4"/>
    <sheet name="月別3月" sheetId="14" r:id="rId5"/>
    <sheet name="月別4月" sheetId="15" r:id="rId6"/>
    <sheet name="月別5月" sheetId="16" r:id="rId7"/>
    <sheet name="月別6月" sheetId="17" r:id="rId8"/>
    <sheet name="月別7月" sheetId="18" r:id="rId9"/>
    <sheet name="月別8月" sheetId="19" r:id="rId10"/>
    <sheet name="月別9月" sheetId="20" r:id="rId11"/>
    <sheet name="月別10月" sheetId="21" r:id="rId12"/>
    <sheet name="月別11月" sheetId="22" r:id="rId13"/>
    <sheet name="月別12月" sheetId="2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4" l="1"/>
  <c r="S18" i="4"/>
  <c r="Q18" i="4"/>
  <c r="O18" i="4"/>
  <c r="M18" i="4"/>
  <c r="H6" i="3"/>
  <c r="F54" i="3"/>
  <c r="G54" i="1"/>
  <c r="F54" i="1"/>
  <c r="E54" i="1"/>
  <c r="F48" i="1"/>
  <c r="Q35" i="1"/>
  <c r="F35" i="1"/>
  <c r="Q18" i="1"/>
  <c r="R18" i="1" s="1"/>
  <c r="F18" i="1"/>
  <c r="R15" i="1"/>
  <c r="S15" i="1" s="1"/>
  <c r="R10" i="1"/>
  <c r="S5" i="1"/>
  <c r="R5" i="1"/>
  <c r="Q10" i="1"/>
  <c r="G10" i="1"/>
  <c r="F10" i="1"/>
  <c r="G56" i="4"/>
  <c r="G48" i="4"/>
  <c r="G11" i="4"/>
  <c r="G18" i="4"/>
  <c r="G18" i="3" s="1"/>
  <c r="G10" i="4"/>
  <c r="F10" i="4"/>
  <c r="M49" i="3"/>
  <c r="P48" i="3"/>
  <c r="G48" i="3"/>
  <c r="F48" i="3"/>
  <c r="S35" i="3"/>
  <c r="J35" i="3"/>
  <c r="F35" i="3"/>
  <c r="F18" i="3"/>
  <c r="R43" i="1"/>
  <c r="R48" i="1"/>
  <c r="S48" i="1" s="1"/>
  <c r="Q48" i="1"/>
  <c r="P48" i="1"/>
  <c r="O48" i="1"/>
  <c r="N48" i="1"/>
  <c r="M48" i="1"/>
  <c r="L48" i="1"/>
  <c r="K48" i="1"/>
  <c r="J48" i="1"/>
  <c r="F48" i="16" s="1"/>
  <c r="H48" i="16" s="1"/>
  <c r="I48" i="1"/>
  <c r="H48" i="1"/>
  <c r="G48" i="1"/>
  <c r="R27" i="1"/>
  <c r="P35" i="1"/>
  <c r="O35" i="1"/>
  <c r="N35" i="1"/>
  <c r="M35" i="1"/>
  <c r="L35" i="1"/>
  <c r="K35" i="1"/>
  <c r="J35" i="1"/>
  <c r="I35" i="1"/>
  <c r="H35" i="1"/>
  <c r="G35" i="1"/>
  <c r="P18" i="1"/>
  <c r="O18" i="1"/>
  <c r="N18" i="1"/>
  <c r="F18" i="20" s="1"/>
  <c r="M18" i="1"/>
  <c r="L18" i="1"/>
  <c r="K18" i="1"/>
  <c r="F18" i="17" s="1"/>
  <c r="J18" i="1"/>
  <c r="F18" i="16" s="1"/>
  <c r="I18" i="1"/>
  <c r="H18" i="1"/>
  <c r="G18" i="1"/>
  <c r="P10" i="1"/>
  <c r="O10" i="1"/>
  <c r="N10" i="1"/>
  <c r="F10" i="20" s="1"/>
  <c r="H10" i="20" s="1"/>
  <c r="M10" i="1"/>
  <c r="L10" i="1"/>
  <c r="K10" i="1"/>
  <c r="F10" i="17" s="1"/>
  <c r="J10" i="1"/>
  <c r="F10" i="16" s="1"/>
  <c r="H10" i="16" s="1"/>
  <c r="I10" i="1"/>
  <c r="H10" i="1"/>
  <c r="B67" i="4"/>
  <c r="B66" i="4"/>
  <c r="B65" i="4"/>
  <c r="B64" i="4"/>
  <c r="B63" i="4"/>
  <c r="B62" i="4"/>
  <c r="B67" i="13"/>
  <c r="B66" i="13"/>
  <c r="B65" i="13"/>
  <c r="B64" i="13"/>
  <c r="B63" i="13"/>
  <c r="B62" i="13"/>
  <c r="B67" i="14"/>
  <c r="B66" i="14"/>
  <c r="B65" i="14"/>
  <c r="B64" i="14"/>
  <c r="B63" i="14"/>
  <c r="B62" i="14"/>
  <c r="B67" i="15"/>
  <c r="B66" i="15"/>
  <c r="B65" i="15"/>
  <c r="B64" i="15"/>
  <c r="B63" i="15"/>
  <c r="B62" i="15"/>
  <c r="B67" i="16"/>
  <c r="B66" i="16"/>
  <c r="B65" i="16"/>
  <c r="B64" i="16"/>
  <c r="B63" i="16"/>
  <c r="B62" i="16"/>
  <c r="B67" i="17"/>
  <c r="B66" i="17"/>
  <c r="B65" i="17"/>
  <c r="B64" i="17"/>
  <c r="B63" i="17"/>
  <c r="B62" i="17"/>
  <c r="B67" i="18"/>
  <c r="B66" i="18"/>
  <c r="B65" i="18"/>
  <c r="B64" i="18"/>
  <c r="B63" i="18"/>
  <c r="B62" i="18"/>
  <c r="B67" i="19"/>
  <c r="B66" i="19"/>
  <c r="B65" i="19"/>
  <c r="B64" i="19"/>
  <c r="B63" i="19"/>
  <c r="B62" i="19"/>
  <c r="B67" i="20"/>
  <c r="B66" i="20"/>
  <c r="B65" i="20"/>
  <c r="B64" i="20"/>
  <c r="B63" i="20"/>
  <c r="B62" i="20"/>
  <c r="B67" i="21"/>
  <c r="B66" i="21"/>
  <c r="B65" i="21"/>
  <c r="B64" i="21"/>
  <c r="B63" i="21"/>
  <c r="B62" i="21"/>
  <c r="B67" i="22"/>
  <c r="B66" i="22"/>
  <c r="B65" i="22"/>
  <c r="B64" i="22"/>
  <c r="B63" i="22"/>
  <c r="B62" i="22"/>
  <c r="B67" i="23"/>
  <c r="B66" i="23"/>
  <c r="B65" i="23"/>
  <c r="B64" i="23"/>
  <c r="B63" i="23"/>
  <c r="B62" i="23"/>
  <c r="B61" i="4"/>
  <c r="B61" i="13"/>
  <c r="B61" i="14"/>
  <c r="B61" i="15"/>
  <c r="B61" i="16"/>
  <c r="B61" i="17"/>
  <c r="B61" i="18"/>
  <c r="B61" i="19"/>
  <c r="B61" i="20"/>
  <c r="B61" i="21"/>
  <c r="B61" i="22"/>
  <c r="B61" i="23"/>
  <c r="S47" i="1"/>
  <c r="S46" i="1"/>
  <c r="S45" i="1"/>
  <c r="S44" i="1"/>
  <c r="S43" i="1"/>
  <c r="S42" i="1"/>
  <c r="S41" i="1"/>
  <c r="S40" i="1"/>
  <c r="S39" i="1"/>
  <c r="S38" i="1"/>
  <c r="S37" i="1"/>
  <c r="S36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7" i="1"/>
  <c r="S16" i="1"/>
  <c r="S14" i="1"/>
  <c r="S13" i="1"/>
  <c r="S12" i="1"/>
  <c r="S11" i="1"/>
  <c r="S9" i="1"/>
  <c r="S8" i="1"/>
  <c r="S7" i="1"/>
  <c r="S6" i="1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P49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AN56" i="3"/>
  <c r="AK56" i="3"/>
  <c r="AH56" i="3"/>
  <c r="AE56" i="3"/>
  <c r="AB56" i="3"/>
  <c r="Y56" i="3"/>
  <c r="V56" i="3"/>
  <c r="S56" i="3"/>
  <c r="P56" i="3"/>
  <c r="M56" i="3"/>
  <c r="J56" i="3"/>
  <c r="G56" i="3"/>
  <c r="J57" i="3" s="1"/>
  <c r="E56" i="23"/>
  <c r="F48" i="23"/>
  <c r="H48" i="23" s="1"/>
  <c r="F47" i="23"/>
  <c r="F46" i="23"/>
  <c r="F45" i="23"/>
  <c r="F44" i="23"/>
  <c r="F43" i="23"/>
  <c r="F42" i="23"/>
  <c r="F41" i="23"/>
  <c r="F40" i="23"/>
  <c r="F39" i="23"/>
  <c r="F38" i="23"/>
  <c r="H38" i="23" s="1"/>
  <c r="F37" i="23"/>
  <c r="F36" i="23"/>
  <c r="F34" i="23"/>
  <c r="I34" i="23" s="1"/>
  <c r="F33" i="23"/>
  <c r="F32" i="23"/>
  <c r="F31" i="23"/>
  <c r="F30" i="23"/>
  <c r="I30" i="23" s="1"/>
  <c r="F29" i="23"/>
  <c r="F28" i="23"/>
  <c r="F27" i="23"/>
  <c r="F26" i="23"/>
  <c r="I26" i="23" s="1"/>
  <c r="F25" i="23"/>
  <c r="F24" i="23"/>
  <c r="F23" i="23"/>
  <c r="F22" i="23"/>
  <c r="H22" i="23" s="1"/>
  <c r="F21" i="23"/>
  <c r="F20" i="23"/>
  <c r="F19" i="23"/>
  <c r="F18" i="23"/>
  <c r="F17" i="23"/>
  <c r="F16" i="23"/>
  <c r="F15" i="23"/>
  <c r="F14" i="23"/>
  <c r="F13" i="23"/>
  <c r="F12" i="23"/>
  <c r="F11" i="23"/>
  <c r="F10" i="23"/>
  <c r="H10" i="23" s="1"/>
  <c r="F9" i="23"/>
  <c r="F8" i="23"/>
  <c r="F7" i="23"/>
  <c r="F6" i="23"/>
  <c r="H6" i="23" s="1"/>
  <c r="F5" i="23"/>
  <c r="H5" i="23" s="1"/>
  <c r="G56" i="23"/>
  <c r="G57" i="23" s="1"/>
  <c r="H53" i="23"/>
  <c r="G53" i="23"/>
  <c r="F53" i="23"/>
  <c r="G48" i="23"/>
  <c r="H47" i="23"/>
  <c r="E47" i="23"/>
  <c r="D47" i="23"/>
  <c r="C47" i="23"/>
  <c r="B47" i="23"/>
  <c r="H46" i="23"/>
  <c r="E46" i="23"/>
  <c r="D46" i="23"/>
  <c r="C46" i="23"/>
  <c r="B46" i="23"/>
  <c r="H45" i="23"/>
  <c r="E45" i="23"/>
  <c r="D45" i="23"/>
  <c r="C45" i="23"/>
  <c r="B45" i="23"/>
  <c r="H44" i="23"/>
  <c r="E44" i="23"/>
  <c r="D44" i="23"/>
  <c r="C44" i="23"/>
  <c r="B44" i="23"/>
  <c r="H43" i="23"/>
  <c r="E43" i="23"/>
  <c r="D43" i="23"/>
  <c r="C43" i="23"/>
  <c r="B43" i="23"/>
  <c r="H42" i="23"/>
  <c r="E42" i="23"/>
  <c r="D42" i="23"/>
  <c r="C42" i="23"/>
  <c r="B42" i="23"/>
  <c r="H41" i="23"/>
  <c r="E41" i="23"/>
  <c r="D41" i="23"/>
  <c r="C41" i="23"/>
  <c r="B41" i="23"/>
  <c r="H40" i="23"/>
  <c r="E40" i="23"/>
  <c r="D40" i="23"/>
  <c r="C40" i="23"/>
  <c r="B40" i="23"/>
  <c r="H39" i="23"/>
  <c r="E39" i="23"/>
  <c r="D39" i="23"/>
  <c r="C39" i="23"/>
  <c r="B39" i="23"/>
  <c r="E38" i="23"/>
  <c r="D38" i="23"/>
  <c r="C38" i="23"/>
  <c r="B38" i="23"/>
  <c r="H37" i="23"/>
  <c r="E37" i="23"/>
  <c r="D37" i="23"/>
  <c r="C37" i="23"/>
  <c r="B37" i="23"/>
  <c r="H36" i="23"/>
  <c r="E36" i="23"/>
  <c r="D36" i="23"/>
  <c r="C36" i="23"/>
  <c r="B36" i="23"/>
  <c r="BU35" i="23"/>
  <c r="BS35" i="23"/>
  <c r="BM35" i="23"/>
  <c r="BK35" i="23"/>
  <c r="BE35" i="23"/>
  <c r="BC35" i="23"/>
  <c r="AW35" i="23"/>
  <c r="AU35" i="23"/>
  <c r="AO35" i="23"/>
  <c r="AM35" i="23"/>
  <c r="AG35" i="23"/>
  <c r="AE35" i="23"/>
  <c r="Y35" i="23"/>
  <c r="W35" i="23"/>
  <c r="Q35" i="23"/>
  <c r="O35" i="23"/>
  <c r="K34" i="23"/>
  <c r="J34" i="23"/>
  <c r="G34" i="23"/>
  <c r="E34" i="23"/>
  <c r="D34" i="23"/>
  <c r="C34" i="23"/>
  <c r="B34" i="23"/>
  <c r="K33" i="23"/>
  <c r="J33" i="23"/>
  <c r="G33" i="23"/>
  <c r="I33" i="23" s="1"/>
  <c r="E33" i="23"/>
  <c r="D33" i="23"/>
  <c r="C33" i="23"/>
  <c r="B33" i="23"/>
  <c r="K32" i="23"/>
  <c r="J32" i="23"/>
  <c r="I32" i="23"/>
  <c r="G32" i="23"/>
  <c r="H32" i="23" s="1"/>
  <c r="E32" i="23"/>
  <c r="D32" i="23"/>
  <c r="C32" i="23"/>
  <c r="B32" i="23"/>
  <c r="K31" i="23"/>
  <c r="J31" i="23"/>
  <c r="G31" i="23"/>
  <c r="I31" i="23" s="1"/>
  <c r="E31" i="23"/>
  <c r="D31" i="23"/>
  <c r="C31" i="23"/>
  <c r="B31" i="23"/>
  <c r="K30" i="23"/>
  <c r="J30" i="23"/>
  <c r="G30" i="23"/>
  <c r="H30" i="23" s="1"/>
  <c r="E30" i="23"/>
  <c r="D30" i="23"/>
  <c r="C30" i="23"/>
  <c r="B30" i="23"/>
  <c r="K29" i="23"/>
  <c r="J29" i="23"/>
  <c r="G29" i="23"/>
  <c r="I29" i="23" s="1"/>
  <c r="E29" i="23"/>
  <c r="D29" i="23"/>
  <c r="C29" i="23"/>
  <c r="B29" i="23"/>
  <c r="K28" i="23"/>
  <c r="J28" i="23"/>
  <c r="I28" i="23"/>
  <c r="G28" i="23"/>
  <c r="H28" i="23" s="1"/>
  <c r="E28" i="23"/>
  <c r="D28" i="23"/>
  <c r="C28" i="23"/>
  <c r="B28" i="23"/>
  <c r="K27" i="23"/>
  <c r="J27" i="23"/>
  <c r="G27" i="23"/>
  <c r="I27" i="23" s="1"/>
  <c r="E27" i="23"/>
  <c r="D27" i="23"/>
  <c r="C27" i="23"/>
  <c r="B27" i="23"/>
  <c r="K26" i="23"/>
  <c r="J26" i="23"/>
  <c r="G26" i="23"/>
  <c r="E26" i="23"/>
  <c r="D26" i="23"/>
  <c r="C26" i="23"/>
  <c r="B26" i="23"/>
  <c r="K25" i="23"/>
  <c r="J25" i="23"/>
  <c r="G25" i="23"/>
  <c r="I25" i="23" s="1"/>
  <c r="E25" i="23"/>
  <c r="D25" i="23"/>
  <c r="C25" i="23"/>
  <c r="B25" i="23"/>
  <c r="K24" i="23"/>
  <c r="J24" i="23"/>
  <c r="I24" i="23"/>
  <c r="G24" i="23"/>
  <c r="H24" i="23"/>
  <c r="E24" i="23"/>
  <c r="D24" i="23"/>
  <c r="C24" i="23"/>
  <c r="B24" i="23"/>
  <c r="K23" i="23"/>
  <c r="J23" i="23"/>
  <c r="G23" i="23"/>
  <c r="I23" i="23" s="1"/>
  <c r="E23" i="23"/>
  <c r="D23" i="23"/>
  <c r="C23" i="23"/>
  <c r="B23" i="23"/>
  <c r="K22" i="23"/>
  <c r="J22" i="23"/>
  <c r="I22" i="23"/>
  <c r="G22" i="23"/>
  <c r="E22" i="23"/>
  <c r="D22" i="23"/>
  <c r="C22" i="23"/>
  <c r="B22" i="23"/>
  <c r="K21" i="23"/>
  <c r="J21" i="23"/>
  <c r="G21" i="23"/>
  <c r="I21" i="23" s="1"/>
  <c r="E21" i="23"/>
  <c r="D21" i="23"/>
  <c r="C21" i="23"/>
  <c r="B21" i="23"/>
  <c r="K20" i="23"/>
  <c r="J20" i="23"/>
  <c r="I20" i="23"/>
  <c r="G20" i="23"/>
  <c r="H20" i="23"/>
  <c r="E20" i="23"/>
  <c r="D20" i="23"/>
  <c r="C20" i="23"/>
  <c r="B20" i="23"/>
  <c r="K19" i="23"/>
  <c r="J19" i="23"/>
  <c r="G19" i="23"/>
  <c r="I19" i="23" s="1"/>
  <c r="E19" i="23"/>
  <c r="D19" i="23"/>
  <c r="C19" i="23"/>
  <c r="B19" i="23"/>
  <c r="BU18" i="23"/>
  <c r="BS18" i="23"/>
  <c r="BQ18" i="23"/>
  <c r="BQ35" i="23" s="1"/>
  <c r="BO18" i="23"/>
  <c r="BO35" i="23" s="1"/>
  <c r="BM18" i="23"/>
  <c r="BK18" i="23"/>
  <c r="BI18" i="23"/>
  <c r="BI35" i="23" s="1"/>
  <c r="BG18" i="23"/>
  <c r="BG35" i="23" s="1"/>
  <c r="BE18" i="23"/>
  <c r="BC18" i="23"/>
  <c r="BA18" i="23"/>
  <c r="BA35" i="23" s="1"/>
  <c r="AY18" i="23"/>
  <c r="AY35" i="23" s="1"/>
  <c r="AW18" i="23"/>
  <c r="AU18" i="23"/>
  <c r="AS18" i="23"/>
  <c r="AS35" i="23" s="1"/>
  <c r="AQ18" i="23"/>
  <c r="AQ35" i="23" s="1"/>
  <c r="AO18" i="23"/>
  <c r="AM18" i="23"/>
  <c r="AK18" i="23"/>
  <c r="AK35" i="23" s="1"/>
  <c r="AI18" i="23"/>
  <c r="AI35" i="23" s="1"/>
  <c r="AG18" i="23"/>
  <c r="AE18" i="23"/>
  <c r="AC18" i="23"/>
  <c r="AC35" i="23" s="1"/>
  <c r="AA18" i="23"/>
  <c r="AA35" i="23" s="1"/>
  <c r="Y18" i="23"/>
  <c r="W18" i="23"/>
  <c r="U18" i="23"/>
  <c r="U35" i="23" s="1"/>
  <c r="S18" i="23"/>
  <c r="S35" i="23" s="1"/>
  <c r="Q18" i="23"/>
  <c r="O18" i="23"/>
  <c r="M18" i="23"/>
  <c r="M35" i="23" s="1"/>
  <c r="K17" i="23"/>
  <c r="G17" i="23"/>
  <c r="I17" i="23" s="1"/>
  <c r="E17" i="23"/>
  <c r="D17" i="23"/>
  <c r="C17" i="23"/>
  <c r="K16" i="23"/>
  <c r="G16" i="23"/>
  <c r="I16" i="23" s="1"/>
  <c r="E16" i="23"/>
  <c r="D16" i="23"/>
  <c r="C16" i="23"/>
  <c r="K15" i="23"/>
  <c r="G15" i="23"/>
  <c r="I15" i="23" s="1"/>
  <c r="E15" i="23"/>
  <c r="D15" i="23"/>
  <c r="C15" i="23"/>
  <c r="K14" i="23"/>
  <c r="G14" i="23"/>
  <c r="E14" i="23"/>
  <c r="D14" i="23"/>
  <c r="C14" i="23"/>
  <c r="K13" i="23"/>
  <c r="G13" i="23"/>
  <c r="I13" i="23" s="1"/>
  <c r="E13" i="23"/>
  <c r="D13" i="23"/>
  <c r="C13" i="23"/>
  <c r="K12" i="23"/>
  <c r="G12" i="23"/>
  <c r="I12" i="23" s="1"/>
  <c r="E12" i="23"/>
  <c r="D12" i="23"/>
  <c r="C12" i="23"/>
  <c r="K11" i="23"/>
  <c r="G11" i="23"/>
  <c r="I11" i="23" s="1"/>
  <c r="E11" i="23"/>
  <c r="D11" i="23"/>
  <c r="C11" i="23"/>
  <c r="G10" i="23"/>
  <c r="H9" i="23"/>
  <c r="E9" i="23"/>
  <c r="D9" i="23"/>
  <c r="C9" i="23"/>
  <c r="B9" i="23"/>
  <c r="H8" i="23"/>
  <c r="E8" i="23"/>
  <c r="D8" i="23"/>
  <c r="C8" i="23"/>
  <c r="B8" i="23"/>
  <c r="H7" i="23"/>
  <c r="E7" i="23"/>
  <c r="D7" i="23"/>
  <c r="C7" i="23"/>
  <c r="B7" i="23"/>
  <c r="E6" i="23"/>
  <c r="D6" i="23"/>
  <c r="C6" i="23"/>
  <c r="B6" i="23"/>
  <c r="E5" i="23"/>
  <c r="D5" i="23"/>
  <c r="C5" i="23"/>
  <c r="B5" i="23"/>
  <c r="H4" i="23"/>
  <c r="G4" i="23"/>
  <c r="F4" i="23"/>
  <c r="E56" i="22"/>
  <c r="F48" i="22"/>
  <c r="H48" i="22" s="1"/>
  <c r="F47" i="22"/>
  <c r="F46" i="22"/>
  <c r="F45" i="22"/>
  <c r="F44" i="22"/>
  <c r="F43" i="22"/>
  <c r="F42" i="22"/>
  <c r="F41" i="22"/>
  <c r="F40" i="22"/>
  <c r="F39" i="22"/>
  <c r="F38" i="22"/>
  <c r="F37" i="22"/>
  <c r="F36" i="22"/>
  <c r="F34" i="22"/>
  <c r="I34" i="22" s="1"/>
  <c r="F33" i="22"/>
  <c r="F32" i="22"/>
  <c r="F31" i="22"/>
  <c r="F30" i="22"/>
  <c r="I30" i="22" s="1"/>
  <c r="F29" i="22"/>
  <c r="F28" i="22"/>
  <c r="F27" i="22"/>
  <c r="F26" i="22"/>
  <c r="I26" i="22" s="1"/>
  <c r="F25" i="22"/>
  <c r="F24" i="22"/>
  <c r="F23" i="22"/>
  <c r="F22" i="22"/>
  <c r="I22" i="22" s="1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H9" i="22" s="1"/>
  <c r="F8" i="22"/>
  <c r="F7" i="22"/>
  <c r="F6" i="22"/>
  <c r="H6" i="22" s="1"/>
  <c r="F5" i="22"/>
  <c r="G56" i="22"/>
  <c r="G57" i="22" s="1"/>
  <c r="H53" i="22"/>
  <c r="G53" i="22"/>
  <c r="F53" i="22"/>
  <c r="G48" i="22"/>
  <c r="H47" i="22"/>
  <c r="E47" i="22"/>
  <c r="D47" i="22"/>
  <c r="C47" i="22"/>
  <c r="B47" i="22"/>
  <c r="H46" i="22"/>
  <c r="E46" i="22"/>
  <c r="D46" i="22"/>
  <c r="C46" i="22"/>
  <c r="B46" i="22"/>
  <c r="H45" i="22"/>
  <c r="E45" i="22"/>
  <c r="D45" i="22"/>
  <c r="C45" i="22"/>
  <c r="B45" i="22"/>
  <c r="H44" i="22"/>
  <c r="E44" i="22"/>
  <c r="D44" i="22"/>
  <c r="C44" i="22"/>
  <c r="B44" i="22"/>
  <c r="H43" i="22"/>
  <c r="E43" i="22"/>
  <c r="D43" i="22"/>
  <c r="C43" i="22"/>
  <c r="B43" i="22"/>
  <c r="H42" i="22"/>
  <c r="E42" i="22"/>
  <c r="D42" i="22"/>
  <c r="C42" i="22"/>
  <c r="B42" i="22"/>
  <c r="H41" i="22"/>
  <c r="E41" i="22"/>
  <c r="D41" i="22"/>
  <c r="C41" i="22"/>
  <c r="B41" i="22"/>
  <c r="H40" i="22"/>
  <c r="E40" i="22"/>
  <c r="D40" i="22"/>
  <c r="C40" i="22"/>
  <c r="B40" i="22"/>
  <c r="H39" i="22"/>
  <c r="E39" i="22"/>
  <c r="D39" i="22"/>
  <c r="C39" i="22"/>
  <c r="B39" i="22"/>
  <c r="H38" i="22"/>
  <c r="E38" i="22"/>
  <c r="D38" i="22"/>
  <c r="C38" i="22"/>
  <c r="B38" i="22"/>
  <c r="H37" i="22"/>
  <c r="E37" i="22"/>
  <c r="D37" i="22"/>
  <c r="C37" i="22"/>
  <c r="B37" i="22"/>
  <c r="H36" i="22"/>
  <c r="E36" i="22"/>
  <c r="D36" i="22"/>
  <c r="C36" i="22"/>
  <c r="B36" i="22"/>
  <c r="BS35" i="22"/>
  <c r="BK35" i="22"/>
  <c r="BC35" i="22"/>
  <c r="AU35" i="22"/>
  <c r="AM35" i="22"/>
  <c r="AE35" i="22"/>
  <c r="W35" i="22"/>
  <c r="O35" i="22"/>
  <c r="K34" i="22"/>
  <c r="J34" i="22"/>
  <c r="G34" i="22"/>
  <c r="E34" i="22"/>
  <c r="D34" i="22"/>
  <c r="C34" i="22"/>
  <c r="B34" i="22"/>
  <c r="K33" i="22"/>
  <c r="J33" i="22"/>
  <c r="G33" i="22"/>
  <c r="I33" i="22" s="1"/>
  <c r="E33" i="22"/>
  <c r="D33" i="22"/>
  <c r="C33" i="22"/>
  <c r="B33" i="22"/>
  <c r="K32" i="22"/>
  <c r="J32" i="22"/>
  <c r="I32" i="22"/>
  <c r="G32" i="22"/>
  <c r="H32" i="22" s="1"/>
  <c r="E32" i="22"/>
  <c r="D32" i="22"/>
  <c r="C32" i="22"/>
  <c r="B32" i="22"/>
  <c r="K31" i="22"/>
  <c r="J31" i="22"/>
  <c r="G31" i="22"/>
  <c r="I31" i="22" s="1"/>
  <c r="E31" i="22"/>
  <c r="D31" i="22"/>
  <c r="C31" i="22"/>
  <c r="B31" i="22"/>
  <c r="K30" i="22"/>
  <c r="J30" i="22"/>
  <c r="G30" i="22"/>
  <c r="H30" i="22" s="1"/>
  <c r="E30" i="22"/>
  <c r="D30" i="22"/>
  <c r="C30" i="22"/>
  <c r="B30" i="22"/>
  <c r="K29" i="22"/>
  <c r="J29" i="22"/>
  <c r="G29" i="22"/>
  <c r="I29" i="22" s="1"/>
  <c r="E29" i="22"/>
  <c r="D29" i="22"/>
  <c r="C29" i="22"/>
  <c r="B29" i="22"/>
  <c r="K28" i="22"/>
  <c r="J28" i="22"/>
  <c r="I28" i="22"/>
  <c r="G28" i="22"/>
  <c r="H28" i="22" s="1"/>
  <c r="E28" i="22"/>
  <c r="D28" i="22"/>
  <c r="C28" i="22"/>
  <c r="B28" i="22"/>
  <c r="K27" i="22"/>
  <c r="J27" i="22"/>
  <c r="G27" i="22"/>
  <c r="E27" i="22"/>
  <c r="D27" i="22"/>
  <c r="C27" i="22"/>
  <c r="B27" i="22"/>
  <c r="K26" i="22"/>
  <c r="J26" i="22"/>
  <c r="G26" i="22"/>
  <c r="E26" i="22"/>
  <c r="D26" i="22"/>
  <c r="C26" i="22"/>
  <c r="B26" i="22"/>
  <c r="K25" i="22"/>
  <c r="J25" i="22"/>
  <c r="G25" i="22"/>
  <c r="I25" i="22" s="1"/>
  <c r="E25" i="22"/>
  <c r="D25" i="22"/>
  <c r="C25" i="22"/>
  <c r="B25" i="22"/>
  <c r="K24" i="22"/>
  <c r="J24" i="22"/>
  <c r="I24" i="22"/>
  <c r="G24" i="22"/>
  <c r="H24" i="22" s="1"/>
  <c r="E24" i="22"/>
  <c r="D24" i="22"/>
  <c r="C24" i="22"/>
  <c r="B24" i="22"/>
  <c r="K23" i="22"/>
  <c r="J23" i="22"/>
  <c r="G23" i="22"/>
  <c r="I23" i="22" s="1"/>
  <c r="E23" i="22"/>
  <c r="D23" i="22"/>
  <c r="C23" i="22"/>
  <c r="B23" i="22"/>
  <c r="K22" i="22"/>
  <c r="J22" i="22"/>
  <c r="G22" i="22"/>
  <c r="H22" i="22" s="1"/>
  <c r="E22" i="22"/>
  <c r="D22" i="22"/>
  <c r="C22" i="22"/>
  <c r="B22" i="22"/>
  <c r="K21" i="22"/>
  <c r="J21" i="22"/>
  <c r="G21" i="22"/>
  <c r="I21" i="22" s="1"/>
  <c r="E21" i="22"/>
  <c r="D21" i="22"/>
  <c r="C21" i="22"/>
  <c r="B21" i="22"/>
  <c r="K20" i="22"/>
  <c r="J20" i="22"/>
  <c r="I20" i="22"/>
  <c r="G20" i="22"/>
  <c r="H20" i="22" s="1"/>
  <c r="E20" i="22"/>
  <c r="D20" i="22"/>
  <c r="C20" i="22"/>
  <c r="B20" i="22"/>
  <c r="K19" i="22"/>
  <c r="J19" i="22"/>
  <c r="G19" i="22"/>
  <c r="E19" i="22"/>
  <c r="D19" i="22"/>
  <c r="C19" i="22"/>
  <c r="B19" i="22"/>
  <c r="BU18" i="22"/>
  <c r="BU35" i="22" s="1"/>
  <c r="BS18" i="22"/>
  <c r="BQ18" i="22"/>
  <c r="BQ35" i="22" s="1"/>
  <c r="BO18" i="22"/>
  <c r="BO35" i="22" s="1"/>
  <c r="BM18" i="22"/>
  <c r="BM35" i="22" s="1"/>
  <c r="BK18" i="22"/>
  <c r="BI18" i="22"/>
  <c r="BI35" i="22" s="1"/>
  <c r="BG18" i="22"/>
  <c r="BG35" i="22" s="1"/>
  <c r="BE18" i="22"/>
  <c r="BE35" i="22" s="1"/>
  <c r="BC18" i="22"/>
  <c r="BA18" i="22"/>
  <c r="BA35" i="22" s="1"/>
  <c r="AY18" i="22"/>
  <c r="AY35" i="22" s="1"/>
  <c r="AW18" i="22"/>
  <c r="AW35" i="22" s="1"/>
  <c r="AU18" i="22"/>
  <c r="AS18" i="22"/>
  <c r="AS35" i="22" s="1"/>
  <c r="AQ18" i="22"/>
  <c r="AQ35" i="22" s="1"/>
  <c r="AO18" i="22"/>
  <c r="AO35" i="22" s="1"/>
  <c r="AM18" i="22"/>
  <c r="AK18" i="22"/>
  <c r="AK35" i="22" s="1"/>
  <c r="AI18" i="22"/>
  <c r="AI35" i="22" s="1"/>
  <c r="AG18" i="22"/>
  <c r="AG35" i="22" s="1"/>
  <c r="AE18" i="22"/>
  <c r="AC18" i="22"/>
  <c r="AC35" i="22" s="1"/>
  <c r="AA18" i="22"/>
  <c r="AA35" i="22" s="1"/>
  <c r="Y18" i="22"/>
  <c r="Y35" i="22" s="1"/>
  <c r="W18" i="22"/>
  <c r="U18" i="22"/>
  <c r="U35" i="22" s="1"/>
  <c r="S18" i="22"/>
  <c r="S35" i="22" s="1"/>
  <c r="Q18" i="22"/>
  <c r="Q35" i="22" s="1"/>
  <c r="O18" i="22"/>
  <c r="M18" i="22"/>
  <c r="M35" i="22" s="1"/>
  <c r="K17" i="22"/>
  <c r="G17" i="22"/>
  <c r="I17" i="22" s="1"/>
  <c r="E17" i="22"/>
  <c r="D17" i="22"/>
  <c r="C17" i="22"/>
  <c r="K16" i="22"/>
  <c r="G16" i="22"/>
  <c r="I16" i="22" s="1"/>
  <c r="E16" i="22"/>
  <c r="D16" i="22"/>
  <c r="C16" i="22"/>
  <c r="K15" i="22"/>
  <c r="G15" i="22"/>
  <c r="E15" i="22"/>
  <c r="D15" i="22"/>
  <c r="C15" i="22"/>
  <c r="K14" i="22"/>
  <c r="G14" i="22"/>
  <c r="E14" i="22"/>
  <c r="D14" i="22"/>
  <c r="C14" i="22"/>
  <c r="K13" i="22"/>
  <c r="G13" i="22"/>
  <c r="I13" i="22" s="1"/>
  <c r="E13" i="22"/>
  <c r="D13" i="22"/>
  <c r="C13" i="22"/>
  <c r="K12" i="22"/>
  <c r="G12" i="22"/>
  <c r="I12" i="22" s="1"/>
  <c r="E12" i="22"/>
  <c r="D12" i="22"/>
  <c r="C12" i="22"/>
  <c r="K11" i="22"/>
  <c r="G11" i="22"/>
  <c r="E11" i="22"/>
  <c r="D11" i="22"/>
  <c r="C11" i="22"/>
  <c r="G10" i="22"/>
  <c r="E9" i="22"/>
  <c r="D9" i="22"/>
  <c r="C9" i="22"/>
  <c r="B9" i="22"/>
  <c r="H8" i="22"/>
  <c r="E8" i="22"/>
  <c r="D8" i="22"/>
  <c r="C8" i="22"/>
  <c r="B8" i="22"/>
  <c r="H7" i="22"/>
  <c r="E7" i="22"/>
  <c r="D7" i="22"/>
  <c r="C7" i="22"/>
  <c r="B7" i="22"/>
  <c r="E6" i="22"/>
  <c r="D6" i="22"/>
  <c r="C6" i="22"/>
  <c r="B6" i="22"/>
  <c r="H5" i="22"/>
  <c r="E5" i="22"/>
  <c r="D5" i="22"/>
  <c r="C5" i="22"/>
  <c r="B5" i="22"/>
  <c r="H4" i="22"/>
  <c r="G4" i="22"/>
  <c r="F4" i="22"/>
  <c r="E56" i="21"/>
  <c r="F48" i="21"/>
  <c r="H48" i="21" s="1"/>
  <c r="F47" i="21"/>
  <c r="F46" i="21"/>
  <c r="F45" i="21"/>
  <c r="F44" i="21"/>
  <c r="F43" i="21"/>
  <c r="F42" i="21"/>
  <c r="F41" i="21"/>
  <c r="F40" i="21"/>
  <c r="F39" i="21"/>
  <c r="F38" i="21"/>
  <c r="F37" i="21"/>
  <c r="F36" i="21"/>
  <c r="F34" i="21"/>
  <c r="I34" i="21" s="1"/>
  <c r="F33" i="21"/>
  <c r="F32" i="21"/>
  <c r="F31" i="21"/>
  <c r="F30" i="21"/>
  <c r="I30" i="21" s="1"/>
  <c r="F29" i="21"/>
  <c r="F28" i="21"/>
  <c r="F27" i="21"/>
  <c r="F26" i="21"/>
  <c r="I26" i="21" s="1"/>
  <c r="F25" i="21"/>
  <c r="F24" i="21"/>
  <c r="F23" i="21"/>
  <c r="F22" i="21"/>
  <c r="I22" i="21" s="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H8" i="21" s="1"/>
  <c r="F7" i="21"/>
  <c r="F6" i="21"/>
  <c r="H6" i="21" s="1"/>
  <c r="F5" i="21"/>
  <c r="G56" i="21"/>
  <c r="G57" i="21" s="1"/>
  <c r="H53" i="21"/>
  <c r="G53" i="21"/>
  <c r="F53" i="21"/>
  <c r="G48" i="21"/>
  <c r="H47" i="21"/>
  <c r="E47" i="21"/>
  <c r="D47" i="21"/>
  <c r="C47" i="21"/>
  <c r="B47" i="21"/>
  <c r="H46" i="21"/>
  <c r="E46" i="21"/>
  <c r="D46" i="21"/>
  <c r="C46" i="21"/>
  <c r="B46" i="21"/>
  <c r="H45" i="21"/>
  <c r="E45" i="21"/>
  <c r="D45" i="21"/>
  <c r="C45" i="21"/>
  <c r="B45" i="21"/>
  <c r="H44" i="21"/>
  <c r="E44" i="21"/>
  <c r="D44" i="21"/>
  <c r="C44" i="21"/>
  <c r="B44" i="21"/>
  <c r="H43" i="21"/>
  <c r="E43" i="21"/>
  <c r="D43" i="21"/>
  <c r="C43" i="21"/>
  <c r="B43" i="21"/>
  <c r="H42" i="21"/>
  <c r="E42" i="21"/>
  <c r="D42" i="21"/>
  <c r="C42" i="21"/>
  <c r="B42" i="21"/>
  <c r="H41" i="21"/>
  <c r="E41" i="21"/>
  <c r="D41" i="21"/>
  <c r="C41" i="21"/>
  <c r="B41" i="21"/>
  <c r="H40" i="21"/>
  <c r="E40" i="21"/>
  <c r="D40" i="21"/>
  <c r="C40" i="21"/>
  <c r="B40" i="21"/>
  <c r="H39" i="21"/>
  <c r="E39" i="21"/>
  <c r="D39" i="21"/>
  <c r="C39" i="21"/>
  <c r="B39" i="21"/>
  <c r="H38" i="21"/>
  <c r="E38" i="21"/>
  <c r="D38" i="21"/>
  <c r="C38" i="21"/>
  <c r="B38" i="21"/>
  <c r="H37" i="21"/>
  <c r="E37" i="21"/>
  <c r="D37" i="21"/>
  <c r="C37" i="21"/>
  <c r="B37" i="21"/>
  <c r="H36" i="21"/>
  <c r="E36" i="21"/>
  <c r="D36" i="21"/>
  <c r="C36" i="21"/>
  <c r="B36" i="21"/>
  <c r="BS35" i="21"/>
  <c r="BK35" i="21"/>
  <c r="BC35" i="21"/>
  <c r="AU35" i="21"/>
  <c r="AM35" i="21"/>
  <c r="AE35" i="21"/>
  <c r="W35" i="21"/>
  <c r="O35" i="21"/>
  <c r="K34" i="21"/>
  <c r="J34" i="21"/>
  <c r="G34" i="21"/>
  <c r="E34" i="21"/>
  <c r="D34" i="21"/>
  <c r="C34" i="21"/>
  <c r="B34" i="21"/>
  <c r="K33" i="21"/>
  <c r="J33" i="21"/>
  <c r="G33" i="21"/>
  <c r="I33" i="21" s="1"/>
  <c r="E33" i="21"/>
  <c r="D33" i="21"/>
  <c r="C33" i="21"/>
  <c r="B33" i="21"/>
  <c r="K32" i="21"/>
  <c r="J32" i="21"/>
  <c r="I32" i="21"/>
  <c r="G32" i="21"/>
  <c r="H32" i="21" s="1"/>
  <c r="E32" i="21"/>
  <c r="D32" i="21"/>
  <c r="C32" i="21"/>
  <c r="B32" i="21"/>
  <c r="K31" i="21"/>
  <c r="J31" i="21"/>
  <c r="G31" i="21"/>
  <c r="I31" i="21" s="1"/>
  <c r="E31" i="21"/>
  <c r="D31" i="21"/>
  <c r="C31" i="21"/>
  <c r="B31" i="21"/>
  <c r="K30" i="21"/>
  <c r="J30" i="21"/>
  <c r="G30" i="21"/>
  <c r="H30" i="21" s="1"/>
  <c r="E30" i="21"/>
  <c r="D30" i="21"/>
  <c r="C30" i="21"/>
  <c r="B30" i="21"/>
  <c r="K29" i="21"/>
  <c r="J29" i="21"/>
  <c r="G29" i="21"/>
  <c r="E29" i="21"/>
  <c r="D29" i="21"/>
  <c r="C29" i="21"/>
  <c r="B29" i="21"/>
  <c r="K28" i="21"/>
  <c r="J28" i="21"/>
  <c r="I28" i="21"/>
  <c r="G28" i="21"/>
  <c r="E28" i="21"/>
  <c r="D28" i="21"/>
  <c r="C28" i="21"/>
  <c r="B28" i="21"/>
  <c r="K27" i="21"/>
  <c r="J27" i="21"/>
  <c r="G27" i="21"/>
  <c r="I27" i="21" s="1"/>
  <c r="E27" i="21"/>
  <c r="D27" i="21"/>
  <c r="C27" i="21"/>
  <c r="B27" i="21"/>
  <c r="K26" i="21"/>
  <c r="J26" i="21"/>
  <c r="G26" i="21"/>
  <c r="E26" i="21"/>
  <c r="D26" i="21"/>
  <c r="C26" i="21"/>
  <c r="B26" i="21"/>
  <c r="K25" i="21"/>
  <c r="J25" i="21"/>
  <c r="G25" i="21"/>
  <c r="I25" i="21" s="1"/>
  <c r="E25" i="21"/>
  <c r="D25" i="21"/>
  <c r="C25" i="21"/>
  <c r="B25" i="21"/>
  <c r="K24" i="21"/>
  <c r="J24" i="21"/>
  <c r="I24" i="21"/>
  <c r="G24" i="21"/>
  <c r="H24" i="21" s="1"/>
  <c r="E24" i="21"/>
  <c r="D24" i="21"/>
  <c r="C24" i="21"/>
  <c r="B24" i="21"/>
  <c r="K23" i="21"/>
  <c r="J23" i="21"/>
  <c r="G23" i="21"/>
  <c r="I23" i="21" s="1"/>
  <c r="E23" i="21"/>
  <c r="D23" i="21"/>
  <c r="C23" i="21"/>
  <c r="B23" i="21"/>
  <c r="K22" i="21"/>
  <c r="J22" i="21"/>
  <c r="G22" i="21"/>
  <c r="H22" i="21" s="1"/>
  <c r="E22" i="21"/>
  <c r="D22" i="21"/>
  <c r="C22" i="21"/>
  <c r="B22" i="21"/>
  <c r="K21" i="21"/>
  <c r="J21" i="21"/>
  <c r="G21" i="21"/>
  <c r="E21" i="21"/>
  <c r="D21" i="21"/>
  <c r="C21" i="21"/>
  <c r="B21" i="21"/>
  <c r="K20" i="21"/>
  <c r="J20" i="21"/>
  <c r="I20" i="21"/>
  <c r="G20" i="21"/>
  <c r="E20" i="21"/>
  <c r="D20" i="21"/>
  <c r="C20" i="21"/>
  <c r="B20" i="21"/>
  <c r="K19" i="21"/>
  <c r="J19" i="21"/>
  <c r="G19" i="21"/>
  <c r="I19" i="21" s="1"/>
  <c r="E19" i="21"/>
  <c r="D19" i="21"/>
  <c r="C19" i="21"/>
  <c r="B19" i="21"/>
  <c r="BU18" i="21"/>
  <c r="BU35" i="21" s="1"/>
  <c r="BS18" i="21"/>
  <c r="BQ18" i="21"/>
  <c r="BQ35" i="21" s="1"/>
  <c r="BO18" i="21"/>
  <c r="BO35" i="21" s="1"/>
  <c r="BM18" i="21"/>
  <c r="BM35" i="21" s="1"/>
  <c r="BK18" i="21"/>
  <c r="BI18" i="21"/>
  <c r="BI35" i="21" s="1"/>
  <c r="BG18" i="21"/>
  <c r="BG35" i="21" s="1"/>
  <c r="BE18" i="21"/>
  <c r="BE35" i="21" s="1"/>
  <c r="BC18" i="21"/>
  <c r="BA18" i="21"/>
  <c r="BA35" i="21" s="1"/>
  <c r="AY18" i="21"/>
  <c r="AY35" i="21" s="1"/>
  <c r="AW18" i="21"/>
  <c r="AW35" i="21" s="1"/>
  <c r="AU18" i="21"/>
  <c r="AS18" i="21"/>
  <c r="AS35" i="21" s="1"/>
  <c r="AQ18" i="21"/>
  <c r="AQ35" i="21" s="1"/>
  <c r="AO18" i="21"/>
  <c r="AO35" i="21" s="1"/>
  <c r="AM18" i="21"/>
  <c r="AK18" i="21"/>
  <c r="AK35" i="21" s="1"/>
  <c r="AI18" i="21"/>
  <c r="AI35" i="21" s="1"/>
  <c r="AG18" i="21"/>
  <c r="AG35" i="21" s="1"/>
  <c r="AE18" i="21"/>
  <c r="AC18" i="21"/>
  <c r="AC35" i="21" s="1"/>
  <c r="AA18" i="21"/>
  <c r="AA35" i="21" s="1"/>
  <c r="Y18" i="21"/>
  <c r="Y35" i="21" s="1"/>
  <c r="W18" i="21"/>
  <c r="U18" i="21"/>
  <c r="U35" i="21" s="1"/>
  <c r="S18" i="21"/>
  <c r="S35" i="21" s="1"/>
  <c r="Q18" i="21"/>
  <c r="Q35" i="21" s="1"/>
  <c r="O18" i="21"/>
  <c r="M18" i="21"/>
  <c r="M35" i="21" s="1"/>
  <c r="K17" i="21"/>
  <c r="G17" i="21"/>
  <c r="E17" i="21"/>
  <c r="D17" i="21"/>
  <c r="C17" i="21"/>
  <c r="K16" i="21"/>
  <c r="G16" i="21"/>
  <c r="I16" i="21" s="1"/>
  <c r="E16" i="21"/>
  <c r="D16" i="21"/>
  <c r="C16" i="21"/>
  <c r="K15" i="21"/>
  <c r="G15" i="21"/>
  <c r="I15" i="21" s="1"/>
  <c r="E15" i="21"/>
  <c r="D15" i="21"/>
  <c r="C15" i="21"/>
  <c r="K14" i="21"/>
  <c r="G14" i="21"/>
  <c r="E14" i="21"/>
  <c r="D14" i="21"/>
  <c r="C14" i="21"/>
  <c r="K13" i="21"/>
  <c r="G13" i="21"/>
  <c r="E13" i="21"/>
  <c r="D13" i="21"/>
  <c r="C13" i="21"/>
  <c r="K12" i="21"/>
  <c r="G12" i="21"/>
  <c r="I12" i="21" s="1"/>
  <c r="E12" i="21"/>
  <c r="D12" i="21"/>
  <c r="C12" i="21"/>
  <c r="K11" i="21"/>
  <c r="G11" i="21"/>
  <c r="I11" i="21" s="1"/>
  <c r="E11" i="21"/>
  <c r="D11" i="21"/>
  <c r="C11" i="21"/>
  <c r="G10" i="21"/>
  <c r="H9" i="21"/>
  <c r="E9" i="21"/>
  <c r="D9" i="21"/>
  <c r="C9" i="21"/>
  <c r="B9" i="21"/>
  <c r="E8" i="21"/>
  <c r="D8" i="21"/>
  <c r="C8" i="21"/>
  <c r="B8" i="21"/>
  <c r="H7" i="21"/>
  <c r="E7" i="21"/>
  <c r="D7" i="21"/>
  <c r="C7" i="21"/>
  <c r="B7" i="21"/>
  <c r="E6" i="21"/>
  <c r="D6" i="21"/>
  <c r="C6" i="21"/>
  <c r="B6" i="21"/>
  <c r="H5" i="21"/>
  <c r="E5" i="21"/>
  <c r="D5" i="21"/>
  <c r="C5" i="21"/>
  <c r="B5" i="21"/>
  <c r="H4" i="21"/>
  <c r="G4" i="21"/>
  <c r="F4" i="21"/>
  <c r="E56" i="20"/>
  <c r="F48" i="20"/>
  <c r="H48" i="20" s="1"/>
  <c r="F47" i="20"/>
  <c r="F46" i="20"/>
  <c r="F45" i="20"/>
  <c r="F44" i="20"/>
  <c r="F43" i="20"/>
  <c r="F42" i="20"/>
  <c r="F41" i="20"/>
  <c r="F40" i="20"/>
  <c r="F39" i="20"/>
  <c r="F38" i="20"/>
  <c r="F37" i="20"/>
  <c r="F36" i="20"/>
  <c r="F34" i="20"/>
  <c r="I34" i="20" s="1"/>
  <c r="F33" i="20"/>
  <c r="F32" i="20"/>
  <c r="F31" i="20"/>
  <c r="F30" i="20"/>
  <c r="I30" i="20" s="1"/>
  <c r="F29" i="20"/>
  <c r="F28" i="20"/>
  <c r="F27" i="20"/>
  <c r="F26" i="20"/>
  <c r="I26" i="20" s="1"/>
  <c r="F25" i="20"/>
  <c r="F24" i="20"/>
  <c r="F23" i="20"/>
  <c r="F22" i="20"/>
  <c r="I22" i="20" s="1"/>
  <c r="F21" i="20"/>
  <c r="F20" i="20"/>
  <c r="F19" i="20"/>
  <c r="F17" i="20"/>
  <c r="F16" i="20"/>
  <c r="F15" i="20"/>
  <c r="F14" i="20"/>
  <c r="F13" i="20"/>
  <c r="F12" i="20"/>
  <c r="F11" i="20"/>
  <c r="F9" i="20"/>
  <c r="F8" i="20"/>
  <c r="F7" i="20"/>
  <c r="F6" i="20"/>
  <c r="F5" i="20"/>
  <c r="G56" i="20"/>
  <c r="G57" i="20" s="1"/>
  <c r="H53" i="20"/>
  <c r="G53" i="20"/>
  <c r="F53" i="20"/>
  <c r="G48" i="20"/>
  <c r="H47" i="20"/>
  <c r="E47" i="20"/>
  <c r="D47" i="20"/>
  <c r="C47" i="20"/>
  <c r="B47" i="20"/>
  <c r="H46" i="20"/>
  <c r="E46" i="20"/>
  <c r="D46" i="20"/>
  <c r="C46" i="20"/>
  <c r="B46" i="20"/>
  <c r="H45" i="20"/>
  <c r="E45" i="20"/>
  <c r="D45" i="20"/>
  <c r="C45" i="20"/>
  <c r="B45" i="20"/>
  <c r="H44" i="20"/>
  <c r="E44" i="20"/>
  <c r="D44" i="20"/>
  <c r="C44" i="20"/>
  <c r="B44" i="20"/>
  <c r="H43" i="20"/>
  <c r="E43" i="20"/>
  <c r="D43" i="20"/>
  <c r="C43" i="20"/>
  <c r="B43" i="20"/>
  <c r="H42" i="20"/>
  <c r="E42" i="20"/>
  <c r="D42" i="20"/>
  <c r="C42" i="20"/>
  <c r="B42" i="20"/>
  <c r="H41" i="20"/>
  <c r="E41" i="20"/>
  <c r="D41" i="20"/>
  <c r="C41" i="20"/>
  <c r="B41" i="20"/>
  <c r="H40" i="20"/>
  <c r="E40" i="20"/>
  <c r="D40" i="20"/>
  <c r="C40" i="20"/>
  <c r="B40" i="20"/>
  <c r="H39" i="20"/>
  <c r="E39" i="20"/>
  <c r="D39" i="20"/>
  <c r="C39" i="20"/>
  <c r="B39" i="20"/>
  <c r="H38" i="20"/>
  <c r="E38" i="20"/>
  <c r="D38" i="20"/>
  <c r="C38" i="20"/>
  <c r="B38" i="20"/>
  <c r="H37" i="20"/>
  <c r="E37" i="20"/>
  <c r="D37" i="20"/>
  <c r="C37" i="20"/>
  <c r="B37" i="20"/>
  <c r="H36" i="20"/>
  <c r="E36" i="20"/>
  <c r="D36" i="20"/>
  <c r="C36" i="20"/>
  <c r="B36" i="20"/>
  <c r="BS35" i="20"/>
  <c r="BK35" i="20"/>
  <c r="BC35" i="20"/>
  <c r="AU35" i="20"/>
  <c r="AM35" i="20"/>
  <c r="AE35" i="20"/>
  <c r="W35" i="20"/>
  <c r="O35" i="20"/>
  <c r="K34" i="20"/>
  <c r="J34" i="20"/>
  <c r="G34" i="20"/>
  <c r="E34" i="20"/>
  <c r="D34" i="20"/>
  <c r="C34" i="20"/>
  <c r="B34" i="20"/>
  <c r="K33" i="20"/>
  <c r="J33" i="20"/>
  <c r="G33" i="20"/>
  <c r="I33" i="20" s="1"/>
  <c r="E33" i="20"/>
  <c r="D33" i="20"/>
  <c r="C33" i="20"/>
  <c r="B33" i="20"/>
  <c r="K32" i="20"/>
  <c r="J32" i="20"/>
  <c r="I32" i="20"/>
  <c r="G32" i="20"/>
  <c r="H32" i="20" s="1"/>
  <c r="E32" i="20"/>
  <c r="D32" i="20"/>
  <c r="C32" i="20"/>
  <c r="B32" i="20"/>
  <c r="K31" i="20"/>
  <c r="J31" i="20"/>
  <c r="G31" i="20"/>
  <c r="I31" i="20" s="1"/>
  <c r="E31" i="20"/>
  <c r="D31" i="20"/>
  <c r="C31" i="20"/>
  <c r="B31" i="20"/>
  <c r="K30" i="20"/>
  <c r="J30" i="20"/>
  <c r="G30" i="20"/>
  <c r="H30" i="20" s="1"/>
  <c r="E30" i="20"/>
  <c r="D30" i="20"/>
  <c r="C30" i="20"/>
  <c r="B30" i="20"/>
  <c r="K29" i="20"/>
  <c r="J29" i="20"/>
  <c r="G29" i="20"/>
  <c r="I29" i="20" s="1"/>
  <c r="E29" i="20"/>
  <c r="D29" i="20"/>
  <c r="C29" i="20"/>
  <c r="B29" i="20"/>
  <c r="K28" i="20"/>
  <c r="J28" i="20"/>
  <c r="I28" i="20"/>
  <c r="G28" i="20"/>
  <c r="H28" i="20" s="1"/>
  <c r="E28" i="20"/>
  <c r="D28" i="20"/>
  <c r="C28" i="20"/>
  <c r="B28" i="20"/>
  <c r="K27" i="20"/>
  <c r="J27" i="20"/>
  <c r="G27" i="20"/>
  <c r="E27" i="20"/>
  <c r="D27" i="20"/>
  <c r="C27" i="20"/>
  <c r="B27" i="20"/>
  <c r="K26" i="20"/>
  <c r="J26" i="20"/>
  <c r="G26" i="20"/>
  <c r="E26" i="20"/>
  <c r="D26" i="20"/>
  <c r="C26" i="20"/>
  <c r="B26" i="20"/>
  <c r="K25" i="20"/>
  <c r="J25" i="20"/>
  <c r="G25" i="20"/>
  <c r="I25" i="20" s="1"/>
  <c r="E25" i="20"/>
  <c r="D25" i="20"/>
  <c r="C25" i="20"/>
  <c r="B25" i="20"/>
  <c r="K24" i="20"/>
  <c r="J24" i="20"/>
  <c r="I24" i="20"/>
  <c r="G24" i="20"/>
  <c r="H24" i="20" s="1"/>
  <c r="E24" i="20"/>
  <c r="D24" i="20"/>
  <c r="C24" i="20"/>
  <c r="B24" i="20"/>
  <c r="K23" i="20"/>
  <c r="J23" i="20"/>
  <c r="G23" i="20"/>
  <c r="I23" i="20" s="1"/>
  <c r="E23" i="20"/>
  <c r="D23" i="20"/>
  <c r="C23" i="20"/>
  <c r="B23" i="20"/>
  <c r="K22" i="20"/>
  <c r="J22" i="20"/>
  <c r="H22" i="20"/>
  <c r="G22" i="20"/>
  <c r="E22" i="20"/>
  <c r="D22" i="20"/>
  <c r="C22" i="20"/>
  <c r="B22" i="20"/>
  <c r="K21" i="20"/>
  <c r="J21" i="20"/>
  <c r="G21" i="20"/>
  <c r="I21" i="20" s="1"/>
  <c r="E21" i="20"/>
  <c r="D21" i="20"/>
  <c r="C21" i="20"/>
  <c r="B21" i="20"/>
  <c r="K20" i="20"/>
  <c r="J20" i="20"/>
  <c r="I20" i="20"/>
  <c r="H20" i="20"/>
  <c r="G20" i="20"/>
  <c r="E20" i="20"/>
  <c r="D20" i="20"/>
  <c r="C20" i="20"/>
  <c r="B20" i="20"/>
  <c r="K19" i="20"/>
  <c r="J19" i="20"/>
  <c r="G19" i="20"/>
  <c r="I19" i="20" s="1"/>
  <c r="E19" i="20"/>
  <c r="D19" i="20"/>
  <c r="C19" i="20"/>
  <c r="B19" i="20"/>
  <c r="BU18" i="20"/>
  <c r="BU35" i="20" s="1"/>
  <c r="BS18" i="20"/>
  <c r="BQ18" i="20"/>
  <c r="BQ35" i="20" s="1"/>
  <c r="BO18" i="20"/>
  <c r="BO35" i="20" s="1"/>
  <c r="BM18" i="20"/>
  <c r="BM35" i="20" s="1"/>
  <c r="BK18" i="20"/>
  <c r="BI18" i="20"/>
  <c r="BI35" i="20" s="1"/>
  <c r="BG18" i="20"/>
  <c r="BG35" i="20" s="1"/>
  <c r="BE18" i="20"/>
  <c r="BE35" i="20" s="1"/>
  <c r="BC18" i="20"/>
  <c r="BA18" i="20"/>
  <c r="BA35" i="20" s="1"/>
  <c r="AY18" i="20"/>
  <c r="AY35" i="20" s="1"/>
  <c r="AW18" i="20"/>
  <c r="AW35" i="20" s="1"/>
  <c r="AU18" i="20"/>
  <c r="AS18" i="20"/>
  <c r="AS35" i="20" s="1"/>
  <c r="AQ18" i="20"/>
  <c r="AQ35" i="20" s="1"/>
  <c r="AO18" i="20"/>
  <c r="AO35" i="20" s="1"/>
  <c r="AM18" i="20"/>
  <c r="AK18" i="20"/>
  <c r="AK35" i="20" s="1"/>
  <c r="AI18" i="20"/>
  <c r="AI35" i="20" s="1"/>
  <c r="AG18" i="20"/>
  <c r="AG35" i="20" s="1"/>
  <c r="AE18" i="20"/>
  <c r="AC18" i="20"/>
  <c r="AC35" i="20" s="1"/>
  <c r="AA18" i="20"/>
  <c r="AA35" i="20" s="1"/>
  <c r="Y18" i="20"/>
  <c r="Y35" i="20" s="1"/>
  <c r="W18" i="20"/>
  <c r="U18" i="20"/>
  <c r="U35" i="20" s="1"/>
  <c r="S18" i="20"/>
  <c r="S35" i="20" s="1"/>
  <c r="Q18" i="20"/>
  <c r="Q35" i="20" s="1"/>
  <c r="O18" i="20"/>
  <c r="M18" i="20"/>
  <c r="M35" i="20" s="1"/>
  <c r="K17" i="20"/>
  <c r="G17" i="20"/>
  <c r="I17" i="20" s="1"/>
  <c r="E17" i="20"/>
  <c r="D17" i="20"/>
  <c r="C17" i="20"/>
  <c r="K16" i="20"/>
  <c r="G16" i="20"/>
  <c r="I16" i="20" s="1"/>
  <c r="E16" i="20"/>
  <c r="D16" i="20"/>
  <c r="C16" i="20"/>
  <c r="K15" i="20"/>
  <c r="G15" i="20"/>
  <c r="I15" i="20" s="1"/>
  <c r="E15" i="20"/>
  <c r="D15" i="20"/>
  <c r="C15" i="20"/>
  <c r="K14" i="20"/>
  <c r="G14" i="20"/>
  <c r="I14" i="20" s="1"/>
  <c r="E14" i="20"/>
  <c r="D14" i="20"/>
  <c r="C14" i="20"/>
  <c r="K13" i="20"/>
  <c r="G13" i="20"/>
  <c r="I13" i="20" s="1"/>
  <c r="E13" i="20"/>
  <c r="D13" i="20"/>
  <c r="C13" i="20"/>
  <c r="K12" i="20"/>
  <c r="G12" i="20"/>
  <c r="I12" i="20" s="1"/>
  <c r="E12" i="20"/>
  <c r="D12" i="20"/>
  <c r="C12" i="20"/>
  <c r="K11" i="20"/>
  <c r="G11" i="20"/>
  <c r="I11" i="20" s="1"/>
  <c r="E11" i="20"/>
  <c r="D11" i="20"/>
  <c r="C11" i="20"/>
  <c r="G10" i="20"/>
  <c r="H9" i="20"/>
  <c r="E9" i="20"/>
  <c r="D9" i="20"/>
  <c r="C9" i="20"/>
  <c r="B9" i="20"/>
  <c r="H8" i="20"/>
  <c r="E8" i="20"/>
  <c r="D8" i="20"/>
  <c r="C8" i="20"/>
  <c r="B8" i="20"/>
  <c r="H7" i="20"/>
  <c r="E7" i="20"/>
  <c r="D7" i="20"/>
  <c r="C7" i="20"/>
  <c r="B7" i="20"/>
  <c r="H6" i="20"/>
  <c r="E6" i="20"/>
  <c r="D6" i="20"/>
  <c r="C6" i="20"/>
  <c r="B6" i="20"/>
  <c r="H5" i="20"/>
  <c r="E5" i="20"/>
  <c r="D5" i="20"/>
  <c r="C5" i="20"/>
  <c r="B5" i="20"/>
  <c r="H4" i="20"/>
  <c r="G4" i="20"/>
  <c r="F4" i="20"/>
  <c r="E56" i="19"/>
  <c r="F48" i="19"/>
  <c r="H48" i="19" s="1"/>
  <c r="F47" i="19"/>
  <c r="F46" i="19"/>
  <c r="F45" i="19"/>
  <c r="F44" i="19"/>
  <c r="F43" i="19"/>
  <c r="F42" i="19"/>
  <c r="F41" i="19"/>
  <c r="F40" i="19"/>
  <c r="F39" i="19"/>
  <c r="F38" i="19"/>
  <c r="F37" i="19"/>
  <c r="F36" i="19"/>
  <c r="F34" i="19"/>
  <c r="I34" i="19" s="1"/>
  <c r="F33" i="19"/>
  <c r="F32" i="19"/>
  <c r="F31" i="19"/>
  <c r="F30" i="19"/>
  <c r="I30" i="19" s="1"/>
  <c r="F29" i="19"/>
  <c r="F28" i="19"/>
  <c r="F27" i="19"/>
  <c r="F26" i="19"/>
  <c r="I26" i="19" s="1"/>
  <c r="F25" i="19"/>
  <c r="F24" i="19"/>
  <c r="F23" i="19"/>
  <c r="F22" i="19"/>
  <c r="I22" i="19" s="1"/>
  <c r="F21" i="19"/>
  <c r="F20" i="19"/>
  <c r="I20" i="19" s="1"/>
  <c r="F19" i="19"/>
  <c r="F18" i="19"/>
  <c r="F17" i="19"/>
  <c r="F16" i="19"/>
  <c r="F15" i="19"/>
  <c r="F14" i="19"/>
  <c r="F13" i="19"/>
  <c r="F12" i="19"/>
  <c r="F11" i="19"/>
  <c r="F10" i="19"/>
  <c r="H10" i="19" s="1"/>
  <c r="F9" i="19"/>
  <c r="F8" i="19"/>
  <c r="F7" i="19"/>
  <c r="F6" i="19"/>
  <c r="F5" i="19"/>
  <c r="G56" i="19"/>
  <c r="G57" i="19" s="1"/>
  <c r="H53" i="19"/>
  <c r="G53" i="19"/>
  <c r="F53" i="19"/>
  <c r="G48" i="19"/>
  <c r="H47" i="19"/>
  <c r="E47" i="19"/>
  <c r="D47" i="19"/>
  <c r="C47" i="19"/>
  <c r="B47" i="19"/>
  <c r="H46" i="19"/>
  <c r="E46" i="19"/>
  <c r="D46" i="19"/>
  <c r="C46" i="19"/>
  <c r="B46" i="19"/>
  <c r="H45" i="19"/>
  <c r="E45" i="19"/>
  <c r="D45" i="19"/>
  <c r="C45" i="19"/>
  <c r="B45" i="19"/>
  <c r="H44" i="19"/>
  <c r="E44" i="19"/>
  <c r="D44" i="19"/>
  <c r="C44" i="19"/>
  <c r="B44" i="19"/>
  <c r="H43" i="19"/>
  <c r="E43" i="19"/>
  <c r="D43" i="19"/>
  <c r="C43" i="19"/>
  <c r="B43" i="19"/>
  <c r="H42" i="19"/>
  <c r="E42" i="19"/>
  <c r="D42" i="19"/>
  <c r="C42" i="19"/>
  <c r="B42" i="19"/>
  <c r="H41" i="19"/>
  <c r="E41" i="19"/>
  <c r="D41" i="19"/>
  <c r="C41" i="19"/>
  <c r="B41" i="19"/>
  <c r="H40" i="19"/>
  <c r="E40" i="19"/>
  <c r="D40" i="19"/>
  <c r="C40" i="19"/>
  <c r="B40" i="19"/>
  <c r="H39" i="19"/>
  <c r="E39" i="19"/>
  <c r="D39" i="19"/>
  <c r="C39" i="19"/>
  <c r="B39" i="19"/>
  <c r="H38" i="19"/>
  <c r="E38" i="19"/>
  <c r="D38" i="19"/>
  <c r="C38" i="19"/>
  <c r="B38" i="19"/>
  <c r="H37" i="19"/>
  <c r="E37" i="19"/>
  <c r="D37" i="19"/>
  <c r="C37" i="19"/>
  <c r="B37" i="19"/>
  <c r="H36" i="19"/>
  <c r="E36" i="19"/>
  <c r="D36" i="19"/>
  <c r="C36" i="19"/>
  <c r="B36" i="19"/>
  <c r="BS35" i="19"/>
  <c r="BK35" i="19"/>
  <c r="BC35" i="19"/>
  <c r="AU35" i="19"/>
  <c r="AM35" i="19"/>
  <c r="AE35" i="19"/>
  <c r="W35" i="19"/>
  <c r="O35" i="19"/>
  <c r="K34" i="19"/>
  <c r="J34" i="19"/>
  <c r="G34" i="19"/>
  <c r="E34" i="19"/>
  <c r="D34" i="19"/>
  <c r="C34" i="19"/>
  <c r="B34" i="19"/>
  <c r="K33" i="19"/>
  <c r="J33" i="19"/>
  <c r="G33" i="19"/>
  <c r="I33" i="19" s="1"/>
  <c r="E33" i="19"/>
  <c r="D33" i="19"/>
  <c r="C33" i="19"/>
  <c r="B33" i="19"/>
  <c r="K32" i="19"/>
  <c r="J32" i="19"/>
  <c r="I32" i="19"/>
  <c r="G32" i="19"/>
  <c r="H32" i="19" s="1"/>
  <c r="E32" i="19"/>
  <c r="D32" i="19"/>
  <c r="C32" i="19"/>
  <c r="B32" i="19"/>
  <c r="K31" i="19"/>
  <c r="J31" i="19"/>
  <c r="G31" i="19"/>
  <c r="I31" i="19" s="1"/>
  <c r="E31" i="19"/>
  <c r="D31" i="19"/>
  <c r="C31" i="19"/>
  <c r="B31" i="19"/>
  <c r="K30" i="19"/>
  <c r="J30" i="19"/>
  <c r="G30" i="19"/>
  <c r="H30" i="19" s="1"/>
  <c r="E30" i="19"/>
  <c r="D30" i="19"/>
  <c r="C30" i="19"/>
  <c r="B30" i="19"/>
  <c r="K29" i="19"/>
  <c r="J29" i="19"/>
  <c r="G29" i="19"/>
  <c r="E29" i="19"/>
  <c r="D29" i="19"/>
  <c r="C29" i="19"/>
  <c r="B29" i="19"/>
  <c r="K28" i="19"/>
  <c r="J28" i="19"/>
  <c r="I28" i="19"/>
  <c r="G28" i="19"/>
  <c r="E28" i="19"/>
  <c r="D28" i="19"/>
  <c r="C28" i="19"/>
  <c r="B28" i="19"/>
  <c r="K27" i="19"/>
  <c r="J27" i="19"/>
  <c r="G27" i="19"/>
  <c r="I27" i="19" s="1"/>
  <c r="E27" i="19"/>
  <c r="D27" i="19"/>
  <c r="C27" i="19"/>
  <c r="B27" i="19"/>
  <c r="K26" i="19"/>
  <c r="J26" i="19"/>
  <c r="G26" i="19"/>
  <c r="E26" i="19"/>
  <c r="D26" i="19"/>
  <c r="C26" i="19"/>
  <c r="B26" i="19"/>
  <c r="K25" i="19"/>
  <c r="J25" i="19"/>
  <c r="G25" i="19"/>
  <c r="I25" i="19" s="1"/>
  <c r="E25" i="19"/>
  <c r="D25" i="19"/>
  <c r="C25" i="19"/>
  <c r="B25" i="19"/>
  <c r="K24" i="19"/>
  <c r="J24" i="19"/>
  <c r="I24" i="19"/>
  <c r="G24" i="19"/>
  <c r="H24" i="19" s="1"/>
  <c r="E24" i="19"/>
  <c r="D24" i="19"/>
  <c r="C24" i="19"/>
  <c r="B24" i="19"/>
  <c r="K23" i="19"/>
  <c r="J23" i="19"/>
  <c r="G23" i="19"/>
  <c r="I23" i="19" s="1"/>
  <c r="E23" i="19"/>
  <c r="D23" i="19"/>
  <c r="C23" i="19"/>
  <c r="B23" i="19"/>
  <c r="K22" i="19"/>
  <c r="J22" i="19"/>
  <c r="H22" i="19"/>
  <c r="G22" i="19"/>
  <c r="E22" i="19"/>
  <c r="D22" i="19"/>
  <c r="C22" i="19"/>
  <c r="B22" i="19"/>
  <c r="K21" i="19"/>
  <c r="J21" i="19"/>
  <c r="G21" i="19"/>
  <c r="I21" i="19" s="1"/>
  <c r="E21" i="19"/>
  <c r="D21" i="19"/>
  <c r="C21" i="19"/>
  <c r="B21" i="19"/>
  <c r="K20" i="19"/>
  <c r="J20" i="19"/>
  <c r="H20" i="19"/>
  <c r="G20" i="19"/>
  <c r="E20" i="19"/>
  <c r="D20" i="19"/>
  <c r="C20" i="19"/>
  <c r="B20" i="19"/>
  <c r="K19" i="19"/>
  <c r="J19" i="19"/>
  <c r="G19" i="19"/>
  <c r="I19" i="19" s="1"/>
  <c r="E19" i="19"/>
  <c r="D19" i="19"/>
  <c r="C19" i="19"/>
  <c r="B19" i="19"/>
  <c r="BU18" i="19"/>
  <c r="BU35" i="19" s="1"/>
  <c r="BS18" i="19"/>
  <c r="BQ18" i="19"/>
  <c r="BQ35" i="19" s="1"/>
  <c r="BO18" i="19"/>
  <c r="BO35" i="19" s="1"/>
  <c r="BM18" i="19"/>
  <c r="BM35" i="19" s="1"/>
  <c r="BK18" i="19"/>
  <c r="BI18" i="19"/>
  <c r="BI35" i="19" s="1"/>
  <c r="BG18" i="19"/>
  <c r="BG35" i="19" s="1"/>
  <c r="BE18" i="19"/>
  <c r="BE35" i="19" s="1"/>
  <c r="BC18" i="19"/>
  <c r="BA18" i="19"/>
  <c r="BA35" i="19" s="1"/>
  <c r="AY18" i="19"/>
  <c r="AY35" i="19" s="1"/>
  <c r="AW18" i="19"/>
  <c r="AW35" i="19" s="1"/>
  <c r="AU18" i="19"/>
  <c r="AS18" i="19"/>
  <c r="AS35" i="19" s="1"/>
  <c r="AQ18" i="19"/>
  <c r="AQ35" i="19" s="1"/>
  <c r="AO18" i="19"/>
  <c r="AO35" i="19" s="1"/>
  <c r="AM18" i="19"/>
  <c r="AK18" i="19"/>
  <c r="AK35" i="19" s="1"/>
  <c r="AI18" i="19"/>
  <c r="AI35" i="19" s="1"/>
  <c r="AG18" i="19"/>
  <c r="AG35" i="19" s="1"/>
  <c r="AE18" i="19"/>
  <c r="AC18" i="19"/>
  <c r="AC35" i="19" s="1"/>
  <c r="AA18" i="19"/>
  <c r="AA35" i="19" s="1"/>
  <c r="Y18" i="19"/>
  <c r="Y35" i="19" s="1"/>
  <c r="W18" i="19"/>
  <c r="U18" i="19"/>
  <c r="U35" i="19" s="1"/>
  <c r="S18" i="19"/>
  <c r="S35" i="19" s="1"/>
  <c r="Q18" i="19"/>
  <c r="Q35" i="19" s="1"/>
  <c r="O18" i="19"/>
  <c r="M18" i="19"/>
  <c r="M35" i="19" s="1"/>
  <c r="K17" i="19"/>
  <c r="G17" i="19"/>
  <c r="I17" i="19" s="1"/>
  <c r="E17" i="19"/>
  <c r="D17" i="19"/>
  <c r="C17" i="19"/>
  <c r="K16" i="19"/>
  <c r="G16" i="19"/>
  <c r="I16" i="19" s="1"/>
  <c r="E16" i="19"/>
  <c r="D16" i="19"/>
  <c r="C16" i="19"/>
  <c r="K15" i="19"/>
  <c r="G15" i="19"/>
  <c r="I15" i="19" s="1"/>
  <c r="E15" i="19"/>
  <c r="D15" i="19"/>
  <c r="C15" i="19"/>
  <c r="K14" i="19"/>
  <c r="G14" i="19"/>
  <c r="I14" i="19" s="1"/>
  <c r="E14" i="19"/>
  <c r="D14" i="19"/>
  <c r="C14" i="19"/>
  <c r="K13" i="19"/>
  <c r="G13" i="19"/>
  <c r="I13" i="19" s="1"/>
  <c r="E13" i="19"/>
  <c r="D13" i="19"/>
  <c r="C13" i="19"/>
  <c r="K12" i="19"/>
  <c r="G12" i="19"/>
  <c r="I12" i="19" s="1"/>
  <c r="E12" i="19"/>
  <c r="D12" i="19"/>
  <c r="C12" i="19"/>
  <c r="K11" i="19"/>
  <c r="G11" i="19"/>
  <c r="I11" i="19" s="1"/>
  <c r="E11" i="19"/>
  <c r="D11" i="19"/>
  <c r="C11" i="19"/>
  <c r="G10" i="19"/>
  <c r="H9" i="19"/>
  <c r="E9" i="19"/>
  <c r="D9" i="19"/>
  <c r="C9" i="19"/>
  <c r="B9" i="19"/>
  <c r="H8" i="19"/>
  <c r="E8" i="19"/>
  <c r="D8" i="19"/>
  <c r="C8" i="19"/>
  <c r="B8" i="19"/>
  <c r="H7" i="19"/>
  <c r="E7" i="19"/>
  <c r="D7" i="19"/>
  <c r="C7" i="19"/>
  <c r="B7" i="19"/>
  <c r="H6" i="19"/>
  <c r="E6" i="19"/>
  <c r="D6" i="19"/>
  <c r="C6" i="19"/>
  <c r="B6" i="19"/>
  <c r="H5" i="19"/>
  <c r="E5" i="19"/>
  <c r="D5" i="19"/>
  <c r="C5" i="19"/>
  <c r="B5" i="19"/>
  <c r="H4" i="19"/>
  <c r="G4" i="19"/>
  <c r="F4" i="19"/>
  <c r="E56" i="18"/>
  <c r="F48" i="18"/>
  <c r="H48" i="18" s="1"/>
  <c r="F47" i="18"/>
  <c r="F46" i="18"/>
  <c r="F45" i="18"/>
  <c r="F44" i="18"/>
  <c r="F43" i="18"/>
  <c r="F42" i="18"/>
  <c r="F41" i="18"/>
  <c r="F40" i="18"/>
  <c r="F39" i="18"/>
  <c r="F38" i="18"/>
  <c r="F37" i="18"/>
  <c r="F36" i="18"/>
  <c r="F34" i="18"/>
  <c r="I34" i="18" s="1"/>
  <c r="F33" i="18"/>
  <c r="F32" i="18"/>
  <c r="F31" i="18"/>
  <c r="F30" i="18"/>
  <c r="I30" i="18" s="1"/>
  <c r="F29" i="18"/>
  <c r="F28" i="18"/>
  <c r="F27" i="18"/>
  <c r="F26" i="18"/>
  <c r="I26" i="18" s="1"/>
  <c r="F25" i="18"/>
  <c r="F24" i="18"/>
  <c r="F23" i="18"/>
  <c r="F22" i="18"/>
  <c r="I22" i="18" s="1"/>
  <c r="F21" i="18"/>
  <c r="F20" i="18"/>
  <c r="F19" i="18"/>
  <c r="F18" i="18"/>
  <c r="F17" i="18"/>
  <c r="F16" i="18"/>
  <c r="F15" i="18"/>
  <c r="F14" i="18"/>
  <c r="F13" i="18"/>
  <c r="F12" i="18"/>
  <c r="F11" i="18"/>
  <c r="F10" i="18"/>
  <c r="H10" i="18" s="1"/>
  <c r="F9" i="18"/>
  <c r="F8" i="18"/>
  <c r="F7" i="18"/>
  <c r="F6" i="18"/>
  <c r="F5" i="18"/>
  <c r="G56" i="18"/>
  <c r="G57" i="18" s="1"/>
  <c r="H53" i="18"/>
  <c r="G53" i="18"/>
  <c r="F53" i="18"/>
  <c r="G48" i="18"/>
  <c r="H47" i="18"/>
  <c r="E47" i="18"/>
  <c r="D47" i="18"/>
  <c r="C47" i="18"/>
  <c r="B47" i="18"/>
  <c r="H46" i="18"/>
  <c r="E46" i="18"/>
  <c r="D46" i="18"/>
  <c r="C46" i="18"/>
  <c r="B46" i="18"/>
  <c r="H45" i="18"/>
  <c r="E45" i="18"/>
  <c r="D45" i="18"/>
  <c r="C45" i="18"/>
  <c r="B45" i="18"/>
  <c r="H44" i="18"/>
  <c r="E44" i="18"/>
  <c r="D44" i="18"/>
  <c r="C44" i="18"/>
  <c r="B44" i="18"/>
  <c r="H43" i="18"/>
  <c r="E43" i="18"/>
  <c r="D43" i="18"/>
  <c r="C43" i="18"/>
  <c r="B43" i="18"/>
  <c r="H42" i="18"/>
  <c r="E42" i="18"/>
  <c r="D42" i="18"/>
  <c r="C42" i="18"/>
  <c r="B42" i="18"/>
  <c r="H41" i="18"/>
  <c r="E41" i="18"/>
  <c r="D41" i="18"/>
  <c r="C41" i="18"/>
  <c r="B41" i="18"/>
  <c r="H40" i="18"/>
  <c r="E40" i="18"/>
  <c r="D40" i="18"/>
  <c r="C40" i="18"/>
  <c r="B40" i="18"/>
  <c r="H39" i="18"/>
  <c r="E39" i="18"/>
  <c r="D39" i="18"/>
  <c r="C39" i="18"/>
  <c r="B39" i="18"/>
  <c r="H38" i="18"/>
  <c r="E38" i="18"/>
  <c r="D38" i="18"/>
  <c r="C38" i="18"/>
  <c r="B38" i="18"/>
  <c r="H37" i="18"/>
  <c r="E37" i="18"/>
  <c r="D37" i="18"/>
  <c r="C37" i="18"/>
  <c r="B37" i="18"/>
  <c r="H36" i="18"/>
  <c r="E36" i="18"/>
  <c r="D36" i="18"/>
  <c r="C36" i="18"/>
  <c r="B36" i="18"/>
  <c r="BS35" i="18"/>
  <c r="BK35" i="18"/>
  <c r="BC35" i="18"/>
  <c r="AU35" i="18"/>
  <c r="AM35" i="18"/>
  <c r="AE35" i="18"/>
  <c r="W35" i="18"/>
  <c r="O35" i="18"/>
  <c r="K34" i="18"/>
  <c r="J34" i="18"/>
  <c r="G34" i="18"/>
  <c r="E34" i="18"/>
  <c r="D34" i="18"/>
  <c r="C34" i="18"/>
  <c r="B34" i="18"/>
  <c r="K33" i="18"/>
  <c r="J33" i="18"/>
  <c r="G33" i="18"/>
  <c r="I33" i="18" s="1"/>
  <c r="E33" i="18"/>
  <c r="D33" i="18"/>
  <c r="C33" i="18"/>
  <c r="B33" i="18"/>
  <c r="K32" i="18"/>
  <c r="J32" i="18"/>
  <c r="I32" i="18"/>
  <c r="G32" i="18"/>
  <c r="H32" i="18" s="1"/>
  <c r="E32" i="18"/>
  <c r="D32" i="18"/>
  <c r="C32" i="18"/>
  <c r="B32" i="18"/>
  <c r="K31" i="18"/>
  <c r="J31" i="18"/>
  <c r="G31" i="18"/>
  <c r="I31" i="18" s="1"/>
  <c r="E31" i="18"/>
  <c r="D31" i="18"/>
  <c r="C31" i="18"/>
  <c r="B31" i="18"/>
  <c r="K30" i="18"/>
  <c r="J30" i="18"/>
  <c r="G30" i="18"/>
  <c r="H30" i="18" s="1"/>
  <c r="E30" i="18"/>
  <c r="D30" i="18"/>
  <c r="C30" i="18"/>
  <c r="B30" i="18"/>
  <c r="K29" i="18"/>
  <c r="J29" i="18"/>
  <c r="G29" i="18"/>
  <c r="E29" i="18"/>
  <c r="D29" i="18"/>
  <c r="C29" i="18"/>
  <c r="B29" i="18"/>
  <c r="K28" i="18"/>
  <c r="J28" i="18"/>
  <c r="I28" i="18"/>
  <c r="G28" i="18"/>
  <c r="H28" i="18" s="1"/>
  <c r="E28" i="18"/>
  <c r="D28" i="18"/>
  <c r="C28" i="18"/>
  <c r="B28" i="18"/>
  <c r="K27" i="18"/>
  <c r="J27" i="18"/>
  <c r="G27" i="18"/>
  <c r="I27" i="18" s="1"/>
  <c r="E27" i="18"/>
  <c r="D27" i="18"/>
  <c r="C27" i="18"/>
  <c r="B27" i="18"/>
  <c r="K26" i="18"/>
  <c r="J26" i="18"/>
  <c r="G26" i="18"/>
  <c r="E26" i="18"/>
  <c r="D26" i="18"/>
  <c r="C26" i="18"/>
  <c r="B26" i="18"/>
  <c r="K25" i="18"/>
  <c r="J25" i="18"/>
  <c r="G25" i="18"/>
  <c r="I25" i="18" s="1"/>
  <c r="E25" i="18"/>
  <c r="D25" i="18"/>
  <c r="C25" i="18"/>
  <c r="B25" i="18"/>
  <c r="K24" i="18"/>
  <c r="J24" i="18"/>
  <c r="I24" i="18"/>
  <c r="G24" i="18"/>
  <c r="H24" i="18" s="1"/>
  <c r="E24" i="18"/>
  <c r="D24" i="18"/>
  <c r="C24" i="18"/>
  <c r="B24" i="18"/>
  <c r="K23" i="18"/>
  <c r="J23" i="18"/>
  <c r="G23" i="18"/>
  <c r="I23" i="18" s="1"/>
  <c r="E23" i="18"/>
  <c r="D23" i="18"/>
  <c r="C23" i="18"/>
  <c r="B23" i="18"/>
  <c r="K22" i="18"/>
  <c r="J22" i="18"/>
  <c r="H22" i="18"/>
  <c r="G22" i="18"/>
  <c r="E22" i="18"/>
  <c r="D22" i="18"/>
  <c r="C22" i="18"/>
  <c r="B22" i="18"/>
  <c r="K21" i="18"/>
  <c r="J21" i="18"/>
  <c r="G21" i="18"/>
  <c r="I21" i="18" s="1"/>
  <c r="E21" i="18"/>
  <c r="D21" i="18"/>
  <c r="C21" i="18"/>
  <c r="B21" i="18"/>
  <c r="K20" i="18"/>
  <c r="J20" i="18"/>
  <c r="I20" i="18"/>
  <c r="H20" i="18"/>
  <c r="G20" i="18"/>
  <c r="E20" i="18"/>
  <c r="D20" i="18"/>
  <c r="C20" i="18"/>
  <c r="B20" i="18"/>
  <c r="K19" i="18"/>
  <c r="J19" i="18"/>
  <c r="G19" i="18"/>
  <c r="I19" i="18" s="1"/>
  <c r="E19" i="18"/>
  <c r="D19" i="18"/>
  <c r="C19" i="18"/>
  <c r="B19" i="18"/>
  <c r="BU18" i="18"/>
  <c r="BU35" i="18" s="1"/>
  <c r="BS18" i="18"/>
  <c r="BQ18" i="18"/>
  <c r="BQ35" i="18" s="1"/>
  <c r="BO18" i="18"/>
  <c r="BO35" i="18" s="1"/>
  <c r="BM18" i="18"/>
  <c r="BM35" i="18" s="1"/>
  <c r="BK18" i="18"/>
  <c r="BI18" i="18"/>
  <c r="BI35" i="18" s="1"/>
  <c r="BG18" i="18"/>
  <c r="BG35" i="18" s="1"/>
  <c r="BE18" i="18"/>
  <c r="BE35" i="18" s="1"/>
  <c r="BC18" i="18"/>
  <c r="BA18" i="18"/>
  <c r="BA35" i="18" s="1"/>
  <c r="AY18" i="18"/>
  <c r="AY35" i="18" s="1"/>
  <c r="AW18" i="18"/>
  <c r="AW35" i="18" s="1"/>
  <c r="AU18" i="18"/>
  <c r="AS18" i="18"/>
  <c r="AS35" i="18" s="1"/>
  <c r="AQ18" i="18"/>
  <c r="AQ35" i="18" s="1"/>
  <c r="AO18" i="18"/>
  <c r="AO35" i="18" s="1"/>
  <c r="AM18" i="18"/>
  <c r="AK18" i="18"/>
  <c r="AK35" i="18" s="1"/>
  <c r="AI18" i="18"/>
  <c r="AI35" i="18" s="1"/>
  <c r="AG18" i="18"/>
  <c r="AG35" i="18" s="1"/>
  <c r="AE18" i="18"/>
  <c r="AC18" i="18"/>
  <c r="AC35" i="18" s="1"/>
  <c r="AA18" i="18"/>
  <c r="AA35" i="18" s="1"/>
  <c r="Y18" i="18"/>
  <c r="Y35" i="18" s="1"/>
  <c r="W18" i="18"/>
  <c r="U18" i="18"/>
  <c r="U35" i="18" s="1"/>
  <c r="S18" i="18"/>
  <c r="S35" i="18" s="1"/>
  <c r="Q18" i="18"/>
  <c r="Q35" i="18" s="1"/>
  <c r="O18" i="18"/>
  <c r="M18" i="18"/>
  <c r="M35" i="18" s="1"/>
  <c r="K17" i="18"/>
  <c r="G17" i="18"/>
  <c r="I17" i="18" s="1"/>
  <c r="E17" i="18"/>
  <c r="D17" i="18"/>
  <c r="C17" i="18"/>
  <c r="K16" i="18"/>
  <c r="G16" i="18"/>
  <c r="I16" i="18" s="1"/>
  <c r="E16" i="18"/>
  <c r="D16" i="18"/>
  <c r="C16" i="18"/>
  <c r="K15" i="18"/>
  <c r="G15" i="18"/>
  <c r="I15" i="18" s="1"/>
  <c r="E15" i="18"/>
  <c r="D15" i="18"/>
  <c r="C15" i="18"/>
  <c r="K14" i="18"/>
  <c r="G14" i="18"/>
  <c r="I14" i="18" s="1"/>
  <c r="E14" i="18"/>
  <c r="D14" i="18"/>
  <c r="C14" i="18"/>
  <c r="K13" i="18"/>
  <c r="G13" i="18"/>
  <c r="I13" i="18" s="1"/>
  <c r="E13" i="18"/>
  <c r="D13" i="18"/>
  <c r="C13" i="18"/>
  <c r="K12" i="18"/>
  <c r="G12" i="18"/>
  <c r="I12" i="18" s="1"/>
  <c r="E12" i="18"/>
  <c r="D12" i="18"/>
  <c r="C12" i="18"/>
  <c r="K11" i="18"/>
  <c r="G11" i="18"/>
  <c r="I11" i="18" s="1"/>
  <c r="E11" i="18"/>
  <c r="D11" i="18"/>
  <c r="C11" i="18"/>
  <c r="G10" i="18"/>
  <c r="H9" i="18"/>
  <c r="E9" i="18"/>
  <c r="D9" i="18"/>
  <c r="C9" i="18"/>
  <c r="B9" i="18"/>
  <c r="H8" i="18"/>
  <c r="E8" i="18"/>
  <c r="D8" i="18"/>
  <c r="C8" i="18"/>
  <c r="B8" i="18"/>
  <c r="H7" i="18"/>
  <c r="E7" i="18"/>
  <c r="D7" i="18"/>
  <c r="C7" i="18"/>
  <c r="B7" i="18"/>
  <c r="H6" i="18"/>
  <c r="E6" i="18"/>
  <c r="D6" i="18"/>
  <c r="C6" i="18"/>
  <c r="B6" i="18"/>
  <c r="H5" i="18"/>
  <c r="E5" i="18"/>
  <c r="D5" i="18"/>
  <c r="C5" i="18"/>
  <c r="B5" i="18"/>
  <c r="H4" i="18"/>
  <c r="G4" i="18"/>
  <c r="F4" i="18"/>
  <c r="E56" i="17"/>
  <c r="F48" i="17"/>
  <c r="H48" i="17" s="1"/>
  <c r="F47" i="17"/>
  <c r="F46" i="17"/>
  <c r="F45" i="17"/>
  <c r="F44" i="17"/>
  <c r="F43" i="17"/>
  <c r="F42" i="17"/>
  <c r="F41" i="17"/>
  <c r="F40" i="17"/>
  <c r="F39" i="17"/>
  <c r="F38" i="17"/>
  <c r="F37" i="17"/>
  <c r="F36" i="17"/>
  <c r="F34" i="17"/>
  <c r="I34" i="17" s="1"/>
  <c r="F33" i="17"/>
  <c r="F32" i="17"/>
  <c r="F31" i="17"/>
  <c r="F30" i="17"/>
  <c r="I30" i="17" s="1"/>
  <c r="F29" i="17"/>
  <c r="F28" i="17"/>
  <c r="F27" i="17"/>
  <c r="F26" i="17"/>
  <c r="I26" i="17" s="1"/>
  <c r="F25" i="17"/>
  <c r="F24" i="17"/>
  <c r="F23" i="17"/>
  <c r="F22" i="17"/>
  <c r="I22" i="17" s="1"/>
  <c r="F21" i="17"/>
  <c r="F20" i="17"/>
  <c r="F19" i="17"/>
  <c r="F17" i="17"/>
  <c r="F16" i="17"/>
  <c r="F15" i="17"/>
  <c r="F14" i="17"/>
  <c r="F13" i="17"/>
  <c r="F12" i="17"/>
  <c r="F11" i="17"/>
  <c r="F9" i="17"/>
  <c r="F8" i="17"/>
  <c r="F7" i="17"/>
  <c r="F6" i="17"/>
  <c r="H6" i="17" s="1"/>
  <c r="F5" i="17"/>
  <c r="G56" i="17"/>
  <c r="G57" i="17" s="1"/>
  <c r="H53" i="17"/>
  <c r="G53" i="17"/>
  <c r="F53" i="17"/>
  <c r="G48" i="17"/>
  <c r="H47" i="17"/>
  <c r="E47" i="17"/>
  <c r="D47" i="17"/>
  <c r="C47" i="17"/>
  <c r="B47" i="17"/>
  <c r="H46" i="17"/>
  <c r="E46" i="17"/>
  <c r="D46" i="17"/>
  <c r="C46" i="17"/>
  <c r="B46" i="17"/>
  <c r="H45" i="17"/>
  <c r="E45" i="17"/>
  <c r="D45" i="17"/>
  <c r="C45" i="17"/>
  <c r="B45" i="17"/>
  <c r="H44" i="17"/>
  <c r="E44" i="17"/>
  <c r="D44" i="17"/>
  <c r="C44" i="17"/>
  <c r="B44" i="17"/>
  <c r="H43" i="17"/>
  <c r="E43" i="17"/>
  <c r="D43" i="17"/>
  <c r="C43" i="17"/>
  <c r="B43" i="17"/>
  <c r="H42" i="17"/>
  <c r="E42" i="17"/>
  <c r="D42" i="17"/>
  <c r="C42" i="17"/>
  <c r="B42" i="17"/>
  <c r="H41" i="17"/>
  <c r="E41" i="17"/>
  <c r="D41" i="17"/>
  <c r="C41" i="17"/>
  <c r="B41" i="17"/>
  <c r="H40" i="17"/>
  <c r="E40" i="17"/>
  <c r="D40" i="17"/>
  <c r="C40" i="17"/>
  <c r="B40" i="17"/>
  <c r="H39" i="17"/>
  <c r="E39" i="17"/>
  <c r="D39" i="17"/>
  <c r="C39" i="17"/>
  <c r="B39" i="17"/>
  <c r="H38" i="17"/>
  <c r="E38" i="17"/>
  <c r="D38" i="17"/>
  <c r="C38" i="17"/>
  <c r="B38" i="17"/>
  <c r="H37" i="17"/>
  <c r="E37" i="17"/>
  <c r="D37" i="17"/>
  <c r="C37" i="17"/>
  <c r="B37" i="17"/>
  <c r="H36" i="17"/>
  <c r="E36" i="17"/>
  <c r="D36" i="17"/>
  <c r="C36" i="17"/>
  <c r="B36" i="17"/>
  <c r="BS35" i="17"/>
  <c r="BK35" i="17"/>
  <c r="BC35" i="17"/>
  <c r="AU35" i="17"/>
  <c r="AM35" i="17"/>
  <c r="AE35" i="17"/>
  <c r="W35" i="17"/>
  <c r="O35" i="17"/>
  <c r="K34" i="17"/>
  <c r="J34" i="17"/>
  <c r="G34" i="17"/>
  <c r="E34" i="17"/>
  <c r="D34" i="17"/>
  <c r="C34" i="17"/>
  <c r="B34" i="17"/>
  <c r="K33" i="17"/>
  <c r="J33" i="17"/>
  <c r="G33" i="17"/>
  <c r="I33" i="17" s="1"/>
  <c r="E33" i="17"/>
  <c r="D33" i="17"/>
  <c r="C33" i="17"/>
  <c r="B33" i="17"/>
  <c r="K32" i="17"/>
  <c r="J32" i="17"/>
  <c r="I32" i="17"/>
  <c r="G32" i="17"/>
  <c r="E32" i="17"/>
  <c r="D32" i="17"/>
  <c r="C32" i="17"/>
  <c r="B32" i="17"/>
  <c r="K31" i="17"/>
  <c r="J31" i="17"/>
  <c r="G31" i="17"/>
  <c r="I31" i="17" s="1"/>
  <c r="E31" i="17"/>
  <c r="D31" i="17"/>
  <c r="C31" i="17"/>
  <c r="B31" i="17"/>
  <c r="K30" i="17"/>
  <c r="J30" i="17"/>
  <c r="G30" i="17"/>
  <c r="H30" i="17" s="1"/>
  <c r="E30" i="17"/>
  <c r="D30" i="17"/>
  <c r="C30" i="17"/>
  <c r="B30" i="17"/>
  <c r="K29" i="17"/>
  <c r="J29" i="17"/>
  <c r="G29" i="17"/>
  <c r="I29" i="17" s="1"/>
  <c r="E29" i="17"/>
  <c r="D29" i="17"/>
  <c r="C29" i="17"/>
  <c r="B29" i="17"/>
  <c r="K28" i="17"/>
  <c r="J28" i="17"/>
  <c r="I28" i="17"/>
  <c r="G28" i="17"/>
  <c r="H28" i="17" s="1"/>
  <c r="E28" i="17"/>
  <c r="D28" i="17"/>
  <c r="C28" i="17"/>
  <c r="B28" i="17"/>
  <c r="K27" i="17"/>
  <c r="J27" i="17"/>
  <c r="G27" i="17"/>
  <c r="E27" i="17"/>
  <c r="D27" i="17"/>
  <c r="C27" i="17"/>
  <c r="B27" i="17"/>
  <c r="K26" i="17"/>
  <c r="J26" i="17"/>
  <c r="G26" i="17"/>
  <c r="E26" i="17"/>
  <c r="D26" i="17"/>
  <c r="C26" i="17"/>
  <c r="B26" i="17"/>
  <c r="K25" i="17"/>
  <c r="J25" i="17"/>
  <c r="G25" i="17"/>
  <c r="I25" i="17" s="1"/>
  <c r="E25" i="17"/>
  <c r="D25" i="17"/>
  <c r="C25" i="17"/>
  <c r="B25" i="17"/>
  <c r="K24" i="17"/>
  <c r="J24" i="17"/>
  <c r="I24" i="17"/>
  <c r="G24" i="17"/>
  <c r="E24" i="17"/>
  <c r="D24" i="17"/>
  <c r="C24" i="17"/>
  <c r="B24" i="17"/>
  <c r="K23" i="17"/>
  <c r="J23" i="17"/>
  <c r="G23" i="17"/>
  <c r="I23" i="17" s="1"/>
  <c r="E23" i="17"/>
  <c r="D23" i="17"/>
  <c r="C23" i="17"/>
  <c r="B23" i="17"/>
  <c r="K22" i="17"/>
  <c r="J22" i="17"/>
  <c r="G22" i="17"/>
  <c r="H22" i="17" s="1"/>
  <c r="E22" i="17"/>
  <c r="D22" i="17"/>
  <c r="C22" i="17"/>
  <c r="B22" i="17"/>
  <c r="K21" i="17"/>
  <c r="J21" i="17"/>
  <c r="G21" i="17"/>
  <c r="I21" i="17" s="1"/>
  <c r="E21" i="17"/>
  <c r="D21" i="17"/>
  <c r="C21" i="17"/>
  <c r="B21" i="17"/>
  <c r="K20" i="17"/>
  <c r="J20" i="17"/>
  <c r="I20" i="17"/>
  <c r="G20" i="17"/>
  <c r="H20" i="17" s="1"/>
  <c r="E20" i="17"/>
  <c r="D20" i="17"/>
  <c r="C20" i="17"/>
  <c r="B20" i="17"/>
  <c r="K19" i="17"/>
  <c r="J19" i="17"/>
  <c r="G19" i="17"/>
  <c r="E19" i="17"/>
  <c r="D19" i="17"/>
  <c r="C19" i="17"/>
  <c r="B19" i="17"/>
  <c r="BU18" i="17"/>
  <c r="BU35" i="17" s="1"/>
  <c r="BS18" i="17"/>
  <c r="BQ18" i="17"/>
  <c r="BQ35" i="17" s="1"/>
  <c r="BO18" i="17"/>
  <c r="BO35" i="17" s="1"/>
  <c r="BM18" i="17"/>
  <c r="BM35" i="17" s="1"/>
  <c r="BK18" i="17"/>
  <c r="BI18" i="17"/>
  <c r="BI35" i="17" s="1"/>
  <c r="BG18" i="17"/>
  <c r="BG35" i="17" s="1"/>
  <c r="BE18" i="17"/>
  <c r="BE35" i="17" s="1"/>
  <c r="BC18" i="17"/>
  <c r="BA18" i="17"/>
  <c r="BA35" i="17" s="1"/>
  <c r="AY18" i="17"/>
  <c r="AY35" i="17" s="1"/>
  <c r="AW18" i="17"/>
  <c r="AW35" i="17" s="1"/>
  <c r="AU18" i="17"/>
  <c r="AS18" i="17"/>
  <c r="AS35" i="17" s="1"/>
  <c r="AQ18" i="17"/>
  <c r="AQ35" i="17" s="1"/>
  <c r="AO18" i="17"/>
  <c r="AO35" i="17" s="1"/>
  <c r="AM18" i="17"/>
  <c r="AK18" i="17"/>
  <c r="AK35" i="17" s="1"/>
  <c r="AI18" i="17"/>
  <c r="AI35" i="17" s="1"/>
  <c r="AG18" i="17"/>
  <c r="AG35" i="17" s="1"/>
  <c r="AE18" i="17"/>
  <c r="AC18" i="17"/>
  <c r="AC35" i="17" s="1"/>
  <c r="AA18" i="17"/>
  <c r="AA35" i="17" s="1"/>
  <c r="Y18" i="17"/>
  <c r="Y35" i="17" s="1"/>
  <c r="W18" i="17"/>
  <c r="U18" i="17"/>
  <c r="U35" i="17" s="1"/>
  <c r="S18" i="17"/>
  <c r="S35" i="17" s="1"/>
  <c r="Q18" i="17"/>
  <c r="Q35" i="17" s="1"/>
  <c r="O18" i="17"/>
  <c r="M18" i="17"/>
  <c r="M35" i="17" s="1"/>
  <c r="K17" i="17"/>
  <c r="G17" i="17"/>
  <c r="I17" i="17" s="1"/>
  <c r="E17" i="17"/>
  <c r="D17" i="17"/>
  <c r="C17" i="17"/>
  <c r="K16" i="17"/>
  <c r="G16" i="17"/>
  <c r="I16" i="17" s="1"/>
  <c r="E16" i="17"/>
  <c r="D16" i="17"/>
  <c r="C16" i="17"/>
  <c r="K15" i="17"/>
  <c r="G15" i="17"/>
  <c r="E15" i="17"/>
  <c r="D15" i="17"/>
  <c r="C15" i="17"/>
  <c r="K14" i="17"/>
  <c r="G14" i="17"/>
  <c r="E14" i="17"/>
  <c r="D14" i="17"/>
  <c r="C14" i="17"/>
  <c r="K13" i="17"/>
  <c r="G13" i="17"/>
  <c r="I13" i="17" s="1"/>
  <c r="E13" i="17"/>
  <c r="D13" i="17"/>
  <c r="C13" i="17"/>
  <c r="K12" i="17"/>
  <c r="G12" i="17"/>
  <c r="I12" i="17" s="1"/>
  <c r="E12" i="17"/>
  <c r="D12" i="17"/>
  <c r="C12" i="17"/>
  <c r="K11" i="17"/>
  <c r="G11" i="17"/>
  <c r="E11" i="17"/>
  <c r="D11" i="17"/>
  <c r="C11" i="17"/>
  <c r="G10" i="17"/>
  <c r="H9" i="17"/>
  <c r="E9" i="17"/>
  <c r="D9" i="17"/>
  <c r="C9" i="17"/>
  <c r="B9" i="17"/>
  <c r="H8" i="17"/>
  <c r="E8" i="17"/>
  <c r="D8" i="17"/>
  <c r="C8" i="17"/>
  <c r="B8" i="17"/>
  <c r="H7" i="17"/>
  <c r="E7" i="17"/>
  <c r="D7" i="17"/>
  <c r="C7" i="17"/>
  <c r="B7" i="17"/>
  <c r="E6" i="17"/>
  <c r="D6" i="17"/>
  <c r="C6" i="17"/>
  <c r="B6" i="17"/>
  <c r="H5" i="17"/>
  <c r="E5" i="17"/>
  <c r="D5" i="17"/>
  <c r="C5" i="17"/>
  <c r="B5" i="17"/>
  <c r="H4" i="17"/>
  <c r="G4" i="17"/>
  <c r="F4" i="17"/>
  <c r="E56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4" i="16"/>
  <c r="I34" i="16" s="1"/>
  <c r="F33" i="16"/>
  <c r="F32" i="16"/>
  <c r="F31" i="16"/>
  <c r="F30" i="16"/>
  <c r="I30" i="16" s="1"/>
  <c r="F29" i="16"/>
  <c r="F28" i="16"/>
  <c r="F27" i="16"/>
  <c r="F26" i="16"/>
  <c r="I26" i="16" s="1"/>
  <c r="F25" i="16"/>
  <c r="F24" i="16"/>
  <c r="I24" i="16" s="1"/>
  <c r="F23" i="16"/>
  <c r="F22" i="16"/>
  <c r="I22" i="16" s="1"/>
  <c r="F21" i="16"/>
  <c r="F20" i="16"/>
  <c r="I20" i="16" s="1"/>
  <c r="F19" i="16"/>
  <c r="F17" i="16"/>
  <c r="F16" i="16"/>
  <c r="F15" i="16"/>
  <c r="F14" i="16"/>
  <c r="F13" i="16"/>
  <c r="F12" i="16"/>
  <c r="F11" i="16"/>
  <c r="F9" i="16"/>
  <c r="F8" i="16"/>
  <c r="F7" i="16"/>
  <c r="F6" i="16"/>
  <c r="F5" i="16"/>
  <c r="G56" i="16"/>
  <c r="G57" i="16" s="1"/>
  <c r="H53" i="16"/>
  <c r="G53" i="16"/>
  <c r="F53" i="16"/>
  <c r="G48" i="16"/>
  <c r="H47" i="16"/>
  <c r="E47" i="16"/>
  <c r="D47" i="16"/>
  <c r="C47" i="16"/>
  <c r="B47" i="16"/>
  <c r="H46" i="16"/>
  <c r="E46" i="16"/>
  <c r="D46" i="16"/>
  <c r="C46" i="16"/>
  <c r="B46" i="16"/>
  <c r="H45" i="16"/>
  <c r="E45" i="16"/>
  <c r="D45" i="16"/>
  <c r="C45" i="16"/>
  <c r="B45" i="16"/>
  <c r="H44" i="16"/>
  <c r="E44" i="16"/>
  <c r="D44" i="16"/>
  <c r="C44" i="16"/>
  <c r="B44" i="16"/>
  <c r="H43" i="16"/>
  <c r="E43" i="16"/>
  <c r="D43" i="16"/>
  <c r="C43" i="16"/>
  <c r="B43" i="16"/>
  <c r="H42" i="16"/>
  <c r="E42" i="16"/>
  <c r="D42" i="16"/>
  <c r="C42" i="16"/>
  <c r="B42" i="16"/>
  <c r="H41" i="16"/>
  <c r="E41" i="16"/>
  <c r="D41" i="16"/>
  <c r="C41" i="16"/>
  <c r="B41" i="16"/>
  <c r="H40" i="16"/>
  <c r="E40" i="16"/>
  <c r="D40" i="16"/>
  <c r="C40" i="16"/>
  <c r="B40" i="16"/>
  <c r="H39" i="16"/>
  <c r="E39" i="16"/>
  <c r="D39" i="16"/>
  <c r="C39" i="16"/>
  <c r="B39" i="16"/>
  <c r="H38" i="16"/>
  <c r="E38" i="16"/>
  <c r="D38" i="16"/>
  <c r="C38" i="16"/>
  <c r="B38" i="16"/>
  <c r="H37" i="16"/>
  <c r="E37" i="16"/>
  <c r="D37" i="16"/>
  <c r="C37" i="16"/>
  <c r="B37" i="16"/>
  <c r="H36" i="16"/>
  <c r="E36" i="16"/>
  <c r="D36" i="16"/>
  <c r="C36" i="16"/>
  <c r="B36" i="16"/>
  <c r="BS35" i="16"/>
  <c r="BK35" i="16"/>
  <c r="BC35" i="16"/>
  <c r="AU35" i="16"/>
  <c r="AM35" i="16"/>
  <c r="AE35" i="16"/>
  <c r="W35" i="16"/>
  <c r="O35" i="16"/>
  <c r="K34" i="16"/>
  <c r="J34" i="16"/>
  <c r="G34" i="16"/>
  <c r="E34" i="16"/>
  <c r="D34" i="16"/>
  <c r="C34" i="16"/>
  <c r="B34" i="16"/>
  <c r="K33" i="16"/>
  <c r="J33" i="16"/>
  <c r="G33" i="16"/>
  <c r="I33" i="16" s="1"/>
  <c r="E33" i="16"/>
  <c r="D33" i="16"/>
  <c r="C33" i="16"/>
  <c r="B33" i="16"/>
  <c r="K32" i="16"/>
  <c r="J32" i="16"/>
  <c r="I32" i="16"/>
  <c r="G32" i="16"/>
  <c r="H32" i="16" s="1"/>
  <c r="E32" i="16"/>
  <c r="D32" i="16"/>
  <c r="C32" i="16"/>
  <c r="B32" i="16"/>
  <c r="K31" i="16"/>
  <c r="J31" i="16"/>
  <c r="G31" i="16"/>
  <c r="I31" i="16" s="1"/>
  <c r="E31" i="16"/>
  <c r="D31" i="16"/>
  <c r="C31" i="16"/>
  <c r="B31" i="16"/>
  <c r="K30" i="16"/>
  <c r="J30" i="16"/>
  <c r="G30" i="16"/>
  <c r="H30" i="16" s="1"/>
  <c r="E30" i="16"/>
  <c r="D30" i="16"/>
  <c r="C30" i="16"/>
  <c r="B30" i="16"/>
  <c r="K29" i="16"/>
  <c r="J29" i="16"/>
  <c r="G29" i="16"/>
  <c r="E29" i="16"/>
  <c r="D29" i="16"/>
  <c r="C29" i="16"/>
  <c r="B29" i="16"/>
  <c r="K28" i="16"/>
  <c r="J28" i="16"/>
  <c r="I28" i="16"/>
  <c r="G28" i="16"/>
  <c r="E28" i="16"/>
  <c r="D28" i="16"/>
  <c r="C28" i="16"/>
  <c r="B28" i="16"/>
  <c r="K27" i="16"/>
  <c r="J27" i="16"/>
  <c r="G27" i="16"/>
  <c r="I27" i="16" s="1"/>
  <c r="E27" i="16"/>
  <c r="D27" i="16"/>
  <c r="C27" i="16"/>
  <c r="B27" i="16"/>
  <c r="K26" i="16"/>
  <c r="J26" i="16"/>
  <c r="G26" i="16"/>
  <c r="E26" i="16"/>
  <c r="D26" i="16"/>
  <c r="C26" i="16"/>
  <c r="B26" i="16"/>
  <c r="K25" i="16"/>
  <c r="J25" i="16"/>
  <c r="G25" i="16"/>
  <c r="I25" i="16" s="1"/>
  <c r="E25" i="16"/>
  <c r="D25" i="16"/>
  <c r="C25" i="16"/>
  <c r="B25" i="16"/>
  <c r="K24" i="16"/>
  <c r="J24" i="16"/>
  <c r="G24" i="16"/>
  <c r="E24" i="16"/>
  <c r="D24" i="16"/>
  <c r="C24" i="16"/>
  <c r="B24" i="16"/>
  <c r="K23" i="16"/>
  <c r="J23" i="16"/>
  <c r="G23" i="16"/>
  <c r="I23" i="16" s="1"/>
  <c r="E23" i="16"/>
  <c r="D23" i="16"/>
  <c r="C23" i="16"/>
  <c r="B23" i="16"/>
  <c r="K22" i="16"/>
  <c r="J22" i="16"/>
  <c r="H22" i="16"/>
  <c r="G22" i="16"/>
  <c r="E22" i="16"/>
  <c r="D22" i="16"/>
  <c r="C22" i="16"/>
  <c r="B22" i="16"/>
  <c r="K21" i="16"/>
  <c r="J21" i="16"/>
  <c r="G21" i="16"/>
  <c r="I21" i="16" s="1"/>
  <c r="E21" i="16"/>
  <c r="D21" i="16"/>
  <c r="C21" i="16"/>
  <c r="B21" i="16"/>
  <c r="K20" i="16"/>
  <c r="J20" i="16"/>
  <c r="H20" i="16"/>
  <c r="G20" i="16"/>
  <c r="E20" i="16"/>
  <c r="D20" i="16"/>
  <c r="C20" i="16"/>
  <c r="B20" i="16"/>
  <c r="K19" i="16"/>
  <c r="J19" i="16"/>
  <c r="G19" i="16"/>
  <c r="I19" i="16" s="1"/>
  <c r="E19" i="16"/>
  <c r="D19" i="16"/>
  <c r="C19" i="16"/>
  <c r="B19" i="16"/>
  <c r="BU18" i="16"/>
  <c r="BU35" i="16" s="1"/>
  <c r="BS18" i="16"/>
  <c r="BQ18" i="16"/>
  <c r="BQ35" i="16" s="1"/>
  <c r="BO18" i="16"/>
  <c r="BO35" i="16" s="1"/>
  <c r="BM18" i="16"/>
  <c r="BM35" i="16" s="1"/>
  <c r="BK18" i="16"/>
  <c r="BI18" i="16"/>
  <c r="BI35" i="16" s="1"/>
  <c r="BG18" i="16"/>
  <c r="BG35" i="16" s="1"/>
  <c r="BE18" i="16"/>
  <c r="BE35" i="16" s="1"/>
  <c r="BC18" i="16"/>
  <c r="BA18" i="16"/>
  <c r="BA35" i="16" s="1"/>
  <c r="AY18" i="16"/>
  <c r="AY35" i="16" s="1"/>
  <c r="AW18" i="16"/>
  <c r="AW35" i="16" s="1"/>
  <c r="AU18" i="16"/>
  <c r="AS18" i="16"/>
  <c r="AS35" i="16" s="1"/>
  <c r="AQ18" i="16"/>
  <c r="AQ35" i="16" s="1"/>
  <c r="AO18" i="16"/>
  <c r="AO35" i="16" s="1"/>
  <c r="AM18" i="16"/>
  <c r="AK18" i="16"/>
  <c r="AK35" i="16" s="1"/>
  <c r="AI18" i="16"/>
  <c r="AI35" i="16" s="1"/>
  <c r="AG18" i="16"/>
  <c r="AG35" i="16" s="1"/>
  <c r="AE18" i="16"/>
  <c r="AC18" i="16"/>
  <c r="AC35" i="16" s="1"/>
  <c r="AA18" i="16"/>
  <c r="AA35" i="16" s="1"/>
  <c r="Y18" i="16"/>
  <c r="Y35" i="16" s="1"/>
  <c r="W18" i="16"/>
  <c r="U18" i="16"/>
  <c r="U35" i="16" s="1"/>
  <c r="S18" i="16"/>
  <c r="S35" i="16" s="1"/>
  <c r="Q18" i="16"/>
  <c r="Q35" i="16" s="1"/>
  <c r="O18" i="16"/>
  <c r="M18" i="16"/>
  <c r="M35" i="16" s="1"/>
  <c r="K17" i="16"/>
  <c r="G17" i="16"/>
  <c r="I17" i="16" s="1"/>
  <c r="E17" i="16"/>
  <c r="D17" i="16"/>
  <c r="C17" i="16"/>
  <c r="K16" i="16"/>
  <c r="G16" i="16"/>
  <c r="I16" i="16" s="1"/>
  <c r="E16" i="16"/>
  <c r="D16" i="16"/>
  <c r="C16" i="16"/>
  <c r="K15" i="16"/>
  <c r="G15" i="16"/>
  <c r="I15" i="16" s="1"/>
  <c r="E15" i="16"/>
  <c r="D15" i="16"/>
  <c r="C15" i="16"/>
  <c r="K14" i="16"/>
  <c r="G14" i="16"/>
  <c r="I14" i="16" s="1"/>
  <c r="E14" i="16"/>
  <c r="D14" i="16"/>
  <c r="C14" i="16"/>
  <c r="K13" i="16"/>
  <c r="G13" i="16"/>
  <c r="I13" i="16" s="1"/>
  <c r="E13" i="16"/>
  <c r="D13" i="16"/>
  <c r="C13" i="16"/>
  <c r="K12" i="16"/>
  <c r="G12" i="16"/>
  <c r="I12" i="16" s="1"/>
  <c r="E12" i="16"/>
  <c r="D12" i="16"/>
  <c r="C12" i="16"/>
  <c r="K11" i="16"/>
  <c r="G11" i="16"/>
  <c r="I11" i="16" s="1"/>
  <c r="E11" i="16"/>
  <c r="D11" i="16"/>
  <c r="C11" i="16"/>
  <c r="G10" i="16"/>
  <c r="H9" i="16"/>
  <c r="E9" i="16"/>
  <c r="D9" i="16"/>
  <c r="C9" i="16"/>
  <c r="B9" i="16"/>
  <c r="H8" i="16"/>
  <c r="E8" i="16"/>
  <c r="D8" i="16"/>
  <c r="C8" i="16"/>
  <c r="B8" i="16"/>
  <c r="H7" i="16"/>
  <c r="E7" i="16"/>
  <c r="D7" i="16"/>
  <c r="C7" i="16"/>
  <c r="B7" i="16"/>
  <c r="H6" i="16"/>
  <c r="E6" i="16"/>
  <c r="D6" i="16"/>
  <c r="C6" i="16"/>
  <c r="B6" i="16"/>
  <c r="H5" i="16"/>
  <c r="E5" i="16"/>
  <c r="D5" i="16"/>
  <c r="C5" i="16"/>
  <c r="B5" i="16"/>
  <c r="H4" i="16"/>
  <c r="G4" i="16"/>
  <c r="F4" i="16"/>
  <c r="E56" i="15"/>
  <c r="G57" i="15"/>
  <c r="G56" i="15"/>
  <c r="F48" i="15"/>
  <c r="H48" i="15" s="1"/>
  <c r="F47" i="15"/>
  <c r="F46" i="15"/>
  <c r="F45" i="15"/>
  <c r="F44" i="15"/>
  <c r="F43" i="15"/>
  <c r="F42" i="15"/>
  <c r="F41" i="15"/>
  <c r="F40" i="15"/>
  <c r="F39" i="15"/>
  <c r="F38" i="15"/>
  <c r="F37" i="15"/>
  <c r="F36" i="15"/>
  <c r="F34" i="15"/>
  <c r="I34" i="15" s="1"/>
  <c r="F33" i="15"/>
  <c r="F32" i="15"/>
  <c r="F31" i="15"/>
  <c r="F30" i="15"/>
  <c r="I30" i="15" s="1"/>
  <c r="F29" i="15"/>
  <c r="F28" i="15"/>
  <c r="F27" i="15"/>
  <c r="F26" i="15"/>
  <c r="I26" i="15" s="1"/>
  <c r="F25" i="15"/>
  <c r="F24" i="15"/>
  <c r="F23" i="15"/>
  <c r="F22" i="15"/>
  <c r="I22" i="15" s="1"/>
  <c r="F21" i="15"/>
  <c r="F20" i="15"/>
  <c r="I20" i="15" s="1"/>
  <c r="F19" i="15"/>
  <c r="F18" i="15"/>
  <c r="F17" i="15"/>
  <c r="F16" i="15"/>
  <c r="F15" i="15"/>
  <c r="F14" i="15"/>
  <c r="F13" i="15"/>
  <c r="F12" i="15"/>
  <c r="F11" i="15"/>
  <c r="F10" i="15"/>
  <c r="H10" i="15" s="1"/>
  <c r="F9" i="15"/>
  <c r="F8" i="15"/>
  <c r="F7" i="15"/>
  <c r="F6" i="15"/>
  <c r="F5" i="15"/>
  <c r="H53" i="15"/>
  <c r="G53" i="15"/>
  <c r="F53" i="15"/>
  <c r="G48" i="15"/>
  <c r="H47" i="15"/>
  <c r="E47" i="15"/>
  <c r="D47" i="15"/>
  <c r="C47" i="15"/>
  <c r="B47" i="15"/>
  <c r="H46" i="15"/>
  <c r="E46" i="15"/>
  <c r="D46" i="15"/>
  <c r="C46" i="15"/>
  <c r="B46" i="15"/>
  <c r="H45" i="15"/>
  <c r="E45" i="15"/>
  <c r="D45" i="15"/>
  <c r="C45" i="15"/>
  <c r="B45" i="15"/>
  <c r="H44" i="15"/>
  <c r="E44" i="15"/>
  <c r="D44" i="15"/>
  <c r="C44" i="15"/>
  <c r="B44" i="15"/>
  <c r="H43" i="15"/>
  <c r="E43" i="15"/>
  <c r="D43" i="15"/>
  <c r="C43" i="15"/>
  <c r="B43" i="15"/>
  <c r="H42" i="15"/>
  <c r="E42" i="15"/>
  <c r="D42" i="15"/>
  <c r="C42" i="15"/>
  <c r="B42" i="15"/>
  <c r="H41" i="15"/>
  <c r="E41" i="15"/>
  <c r="D41" i="15"/>
  <c r="C41" i="15"/>
  <c r="B41" i="15"/>
  <c r="H40" i="15"/>
  <c r="E40" i="15"/>
  <c r="D40" i="15"/>
  <c r="C40" i="15"/>
  <c r="B40" i="15"/>
  <c r="H39" i="15"/>
  <c r="E39" i="15"/>
  <c r="D39" i="15"/>
  <c r="C39" i="15"/>
  <c r="B39" i="15"/>
  <c r="H38" i="15"/>
  <c r="E38" i="15"/>
  <c r="D38" i="15"/>
  <c r="C38" i="15"/>
  <c r="B38" i="15"/>
  <c r="H37" i="15"/>
  <c r="E37" i="15"/>
  <c r="D37" i="15"/>
  <c r="C37" i="15"/>
  <c r="B37" i="15"/>
  <c r="H36" i="15"/>
  <c r="E36" i="15"/>
  <c r="D36" i="15"/>
  <c r="C36" i="15"/>
  <c r="B36" i="15"/>
  <c r="BS35" i="15"/>
  <c r="BK35" i="15"/>
  <c r="BC35" i="15"/>
  <c r="AU35" i="15"/>
  <c r="AM35" i="15"/>
  <c r="AE35" i="15"/>
  <c r="W35" i="15"/>
  <c r="O35" i="15"/>
  <c r="K34" i="15"/>
  <c r="J34" i="15"/>
  <c r="G34" i="15"/>
  <c r="E34" i="15"/>
  <c r="D34" i="15"/>
  <c r="C34" i="15"/>
  <c r="B34" i="15"/>
  <c r="K33" i="15"/>
  <c r="J33" i="15"/>
  <c r="G33" i="15"/>
  <c r="I33" i="15" s="1"/>
  <c r="E33" i="15"/>
  <c r="D33" i="15"/>
  <c r="C33" i="15"/>
  <c r="B33" i="15"/>
  <c r="K32" i="15"/>
  <c r="J32" i="15"/>
  <c r="I32" i="15"/>
  <c r="G32" i="15"/>
  <c r="E32" i="15"/>
  <c r="D32" i="15"/>
  <c r="C32" i="15"/>
  <c r="B32" i="15"/>
  <c r="K31" i="15"/>
  <c r="J31" i="15"/>
  <c r="G31" i="15"/>
  <c r="I31" i="15" s="1"/>
  <c r="E31" i="15"/>
  <c r="D31" i="15"/>
  <c r="C31" i="15"/>
  <c r="B31" i="15"/>
  <c r="K30" i="15"/>
  <c r="J30" i="15"/>
  <c r="G30" i="15"/>
  <c r="H30" i="15" s="1"/>
  <c r="E30" i="15"/>
  <c r="D30" i="15"/>
  <c r="C30" i="15"/>
  <c r="B30" i="15"/>
  <c r="K29" i="15"/>
  <c r="J29" i="15"/>
  <c r="G29" i="15"/>
  <c r="E29" i="15"/>
  <c r="D29" i="15"/>
  <c r="C29" i="15"/>
  <c r="B29" i="15"/>
  <c r="K28" i="15"/>
  <c r="J28" i="15"/>
  <c r="I28" i="15"/>
  <c r="G28" i="15"/>
  <c r="E28" i="15"/>
  <c r="D28" i="15"/>
  <c r="C28" i="15"/>
  <c r="B28" i="15"/>
  <c r="K27" i="15"/>
  <c r="J27" i="15"/>
  <c r="G27" i="15"/>
  <c r="I27" i="15" s="1"/>
  <c r="E27" i="15"/>
  <c r="D27" i="15"/>
  <c r="C27" i="15"/>
  <c r="B27" i="15"/>
  <c r="K26" i="15"/>
  <c r="J26" i="15"/>
  <c r="G26" i="15"/>
  <c r="E26" i="15"/>
  <c r="D26" i="15"/>
  <c r="C26" i="15"/>
  <c r="B26" i="15"/>
  <c r="K25" i="15"/>
  <c r="J25" i="15"/>
  <c r="G25" i="15"/>
  <c r="I25" i="15" s="1"/>
  <c r="E25" i="15"/>
  <c r="D25" i="15"/>
  <c r="C25" i="15"/>
  <c r="B25" i="15"/>
  <c r="K24" i="15"/>
  <c r="J24" i="15"/>
  <c r="I24" i="15"/>
  <c r="G24" i="15"/>
  <c r="E24" i="15"/>
  <c r="D24" i="15"/>
  <c r="C24" i="15"/>
  <c r="B24" i="15"/>
  <c r="K23" i="15"/>
  <c r="J23" i="15"/>
  <c r="G23" i="15"/>
  <c r="I23" i="15" s="1"/>
  <c r="E23" i="15"/>
  <c r="D23" i="15"/>
  <c r="C23" i="15"/>
  <c r="B23" i="15"/>
  <c r="K22" i="15"/>
  <c r="J22" i="15"/>
  <c r="H22" i="15"/>
  <c r="G22" i="15"/>
  <c r="E22" i="15"/>
  <c r="D22" i="15"/>
  <c r="C22" i="15"/>
  <c r="B22" i="15"/>
  <c r="K21" i="15"/>
  <c r="J21" i="15"/>
  <c r="G21" i="15"/>
  <c r="I21" i="15" s="1"/>
  <c r="E21" i="15"/>
  <c r="D21" i="15"/>
  <c r="C21" i="15"/>
  <c r="B21" i="15"/>
  <c r="K20" i="15"/>
  <c r="J20" i="15"/>
  <c r="H20" i="15"/>
  <c r="G20" i="15"/>
  <c r="E20" i="15"/>
  <c r="D20" i="15"/>
  <c r="C20" i="15"/>
  <c r="B20" i="15"/>
  <c r="K19" i="15"/>
  <c r="J19" i="15"/>
  <c r="G19" i="15"/>
  <c r="I19" i="15" s="1"/>
  <c r="E19" i="15"/>
  <c r="D19" i="15"/>
  <c r="C19" i="15"/>
  <c r="B19" i="15"/>
  <c r="BU18" i="15"/>
  <c r="BU35" i="15" s="1"/>
  <c r="BS18" i="15"/>
  <c r="BQ18" i="15"/>
  <c r="BQ35" i="15" s="1"/>
  <c r="BO18" i="15"/>
  <c r="BO35" i="15" s="1"/>
  <c r="BM18" i="15"/>
  <c r="BM35" i="15" s="1"/>
  <c r="BK18" i="15"/>
  <c r="BI18" i="15"/>
  <c r="BI35" i="15" s="1"/>
  <c r="BG18" i="15"/>
  <c r="BG35" i="15" s="1"/>
  <c r="BE18" i="15"/>
  <c r="BE35" i="15" s="1"/>
  <c r="BC18" i="15"/>
  <c r="BA18" i="15"/>
  <c r="BA35" i="15" s="1"/>
  <c r="AY18" i="15"/>
  <c r="AY35" i="15" s="1"/>
  <c r="AW18" i="15"/>
  <c r="AW35" i="15" s="1"/>
  <c r="AU18" i="15"/>
  <c r="AS18" i="15"/>
  <c r="AS35" i="15" s="1"/>
  <c r="AQ18" i="15"/>
  <c r="AQ35" i="15" s="1"/>
  <c r="AO18" i="15"/>
  <c r="AO35" i="15" s="1"/>
  <c r="AM18" i="15"/>
  <c r="AK18" i="15"/>
  <c r="AK35" i="15" s="1"/>
  <c r="AI18" i="15"/>
  <c r="AI35" i="15" s="1"/>
  <c r="AG18" i="15"/>
  <c r="AG35" i="15" s="1"/>
  <c r="AE18" i="15"/>
  <c r="AC18" i="15"/>
  <c r="AC35" i="15" s="1"/>
  <c r="AA18" i="15"/>
  <c r="AA35" i="15" s="1"/>
  <c r="Y18" i="15"/>
  <c r="Y35" i="15" s="1"/>
  <c r="W18" i="15"/>
  <c r="U18" i="15"/>
  <c r="U35" i="15" s="1"/>
  <c r="S18" i="15"/>
  <c r="S35" i="15" s="1"/>
  <c r="Q18" i="15"/>
  <c r="Q35" i="15" s="1"/>
  <c r="O18" i="15"/>
  <c r="M18" i="15"/>
  <c r="M35" i="15" s="1"/>
  <c r="K17" i="15"/>
  <c r="G17" i="15"/>
  <c r="I17" i="15" s="1"/>
  <c r="E17" i="15"/>
  <c r="D17" i="15"/>
  <c r="C17" i="15"/>
  <c r="K16" i="15"/>
  <c r="G16" i="15"/>
  <c r="I16" i="15" s="1"/>
  <c r="E16" i="15"/>
  <c r="D16" i="15"/>
  <c r="C16" i="15"/>
  <c r="K15" i="15"/>
  <c r="G15" i="15"/>
  <c r="I15" i="15" s="1"/>
  <c r="E15" i="15"/>
  <c r="D15" i="15"/>
  <c r="C15" i="15"/>
  <c r="K14" i="15"/>
  <c r="G14" i="15"/>
  <c r="I14" i="15" s="1"/>
  <c r="E14" i="15"/>
  <c r="D14" i="15"/>
  <c r="C14" i="15"/>
  <c r="K13" i="15"/>
  <c r="G13" i="15"/>
  <c r="I13" i="15" s="1"/>
  <c r="E13" i="15"/>
  <c r="D13" i="15"/>
  <c r="C13" i="15"/>
  <c r="K12" i="15"/>
  <c r="G12" i="15"/>
  <c r="I12" i="15" s="1"/>
  <c r="E12" i="15"/>
  <c r="D12" i="15"/>
  <c r="C12" i="15"/>
  <c r="K11" i="15"/>
  <c r="G11" i="15"/>
  <c r="I11" i="15" s="1"/>
  <c r="E11" i="15"/>
  <c r="D11" i="15"/>
  <c r="C11" i="15"/>
  <c r="G10" i="15"/>
  <c r="H9" i="15"/>
  <c r="E9" i="15"/>
  <c r="D9" i="15"/>
  <c r="C9" i="15"/>
  <c r="B9" i="15"/>
  <c r="H8" i="15"/>
  <c r="E8" i="15"/>
  <c r="D8" i="15"/>
  <c r="C8" i="15"/>
  <c r="B8" i="15"/>
  <c r="H7" i="15"/>
  <c r="E7" i="15"/>
  <c r="D7" i="15"/>
  <c r="C7" i="15"/>
  <c r="B7" i="15"/>
  <c r="H6" i="15"/>
  <c r="E6" i="15"/>
  <c r="D6" i="15"/>
  <c r="C6" i="15"/>
  <c r="B6" i="15"/>
  <c r="H5" i="15"/>
  <c r="E5" i="15"/>
  <c r="D5" i="15"/>
  <c r="C5" i="15"/>
  <c r="B5" i="15"/>
  <c r="H4" i="15"/>
  <c r="G4" i="15"/>
  <c r="F4" i="15"/>
  <c r="E56" i="14"/>
  <c r="G57" i="14"/>
  <c r="G56" i="14"/>
  <c r="F48" i="14"/>
  <c r="H48" i="14" s="1"/>
  <c r="F47" i="14"/>
  <c r="F46" i="14"/>
  <c r="F45" i="14"/>
  <c r="F44" i="14"/>
  <c r="F43" i="14"/>
  <c r="F42" i="14"/>
  <c r="F41" i="14"/>
  <c r="F40" i="14"/>
  <c r="F39" i="14"/>
  <c r="F38" i="14"/>
  <c r="F37" i="14"/>
  <c r="F36" i="14"/>
  <c r="F34" i="14"/>
  <c r="I34" i="14" s="1"/>
  <c r="F33" i="14"/>
  <c r="F32" i="14"/>
  <c r="F31" i="14"/>
  <c r="F30" i="14"/>
  <c r="I30" i="14" s="1"/>
  <c r="F29" i="14"/>
  <c r="F28" i="14"/>
  <c r="F27" i="14"/>
  <c r="F26" i="14"/>
  <c r="I26" i="14" s="1"/>
  <c r="F25" i="14"/>
  <c r="F24" i="14"/>
  <c r="F23" i="14"/>
  <c r="F22" i="14"/>
  <c r="I22" i="14" s="1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H8" i="14" s="1"/>
  <c r="F7" i="14"/>
  <c r="F6" i="14"/>
  <c r="H6" i="14" s="1"/>
  <c r="F5" i="14"/>
  <c r="H5" i="14" s="1"/>
  <c r="H53" i="14"/>
  <c r="G53" i="14"/>
  <c r="F53" i="14"/>
  <c r="G48" i="14"/>
  <c r="H47" i="14"/>
  <c r="E47" i="14"/>
  <c r="D47" i="14"/>
  <c r="C47" i="14"/>
  <c r="B47" i="14"/>
  <c r="H46" i="14"/>
  <c r="E46" i="14"/>
  <c r="D46" i="14"/>
  <c r="C46" i="14"/>
  <c r="B46" i="14"/>
  <c r="H45" i="14"/>
  <c r="E45" i="14"/>
  <c r="D45" i="14"/>
  <c r="C45" i="14"/>
  <c r="B45" i="14"/>
  <c r="H44" i="14"/>
  <c r="E44" i="14"/>
  <c r="D44" i="14"/>
  <c r="C44" i="14"/>
  <c r="B44" i="14"/>
  <c r="H43" i="14"/>
  <c r="E43" i="14"/>
  <c r="D43" i="14"/>
  <c r="C43" i="14"/>
  <c r="B43" i="14"/>
  <c r="H42" i="14"/>
  <c r="E42" i="14"/>
  <c r="D42" i="14"/>
  <c r="C42" i="14"/>
  <c r="B42" i="14"/>
  <c r="H41" i="14"/>
  <c r="E41" i="14"/>
  <c r="D41" i="14"/>
  <c r="C41" i="14"/>
  <c r="B41" i="14"/>
  <c r="H40" i="14"/>
  <c r="E40" i="14"/>
  <c r="D40" i="14"/>
  <c r="C40" i="14"/>
  <c r="B40" i="14"/>
  <c r="H39" i="14"/>
  <c r="E39" i="14"/>
  <c r="D39" i="14"/>
  <c r="C39" i="14"/>
  <c r="B39" i="14"/>
  <c r="H38" i="14"/>
  <c r="E38" i="14"/>
  <c r="D38" i="14"/>
  <c r="C38" i="14"/>
  <c r="B38" i="14"/>
  <c r="H37" i="14"/>
  <c r="E37" i="14"/>
  <c r="D37" i="14"/>
  <c r="C37" i="14"/>
  <c r="B37" i="14"/>
  <c r="H36" i="14"/>
  <c r="E36" i="14"/>
  <c r="D36" i="14"/>
  <c r="C36" i="14"/>
  <c r="B36" i="14"/>
  <c r="BS35" i="14"/>
  <c r="BK35" i="14"/>
  <c r="BC35" i="14"/>
  <c r="AU35" i="14"/>
  <c r="AM35" i="14"/>
  <c r="AE35" i="14"/>
  <c r="W35" i="14"/>
  <c r="O35" i="14"/>
  <c r="K34" i="14"/>
  <c r="J34" i="14"/>
  <c r="G34" i="14"/>
  <c r="H34" i="14" s="1"/>
  <c r="E34" i="14"/>
  <c r="D34" i="14"/>
  <c r="C34" i="14"/>
  <c r="B34" i="14"/>
  <c r="K33" i="14"/>
  <c r="J33" i="14"/>
  <c r="G33" i="14"/>
  <c r="I33" i="14" s="1"/>
  <c r="E33" i="14"/>
  <c r="D33" i="14"/>
  <c r="C33" i="14"/>
  <c r="B33" i="14"/>
  <c r="K32" i="14"/>
  <c r="J32" i="14"/>
  <c r="I32" i="14"/>
  <c r="G32" i="14"/>
  <c r="E32" i="14"/>
  <c r="D32" i="14"/>
  <c r="C32" i="14"/>
  <c r="B32" i="14"/>
  <c r="K31" i="14"/>
  <c r="J31" i="14"/>
  <c r="G31" i="14"/>
  <c r="I31" i="14" s="1"/>
  <c r="E31" i="14"/>
  <c r="D31" i="14"/>
  <c r="C31" i="14"/>
  <c r="B31" i="14"/>
  <c r="K30" i="14"/>
  <c r="J30" i="14"/>
  <c r="G30" i="14"/>
  <c r="H30" i="14" s="1"/>
  <c r="E30" i="14"/>
  <c r="D30" i="14"/>
  <c r="C30" i="14"/>
  <c r="B30" i="14"/>
  <c r="K29" i="14"/>
  <c r="J29" i="14"/>
  <c r="G29" i="14"/>
  <c r="E29" i="14"/>
  <c r="D29" i="14"/>
  <c r="C29" i="14"/>
  <c r="B29" i="14"/>
  <c r="K28" i="14"/>
  <c r="J28" i="14"/>
  <c r="I28" i="14"/>
  <c r="G28" i="14"/>
  <c r="E28" i="14"/>
  <c r="D28" i="14"/>
  <c r="C28" i="14"/>
  <c r="B28" i="14"/>
  <c r="K27" i="14"/>
  <c r="J27" i="14"/>
  <c r="G27" i="14"/>
  <c r="I27" i="14" s="1"/>
  <c r="E27" i="14"/>
  <c r="D27" i="14"/>
  <c r="C27" i="14"/>
  <c r="B27" i="14"/>
  <c r="K26" i="14"/>
  <c r="J26" i="14"/>
  <c r="G26" i="14"/>
  <c r="H26" i="14" s="1"/>
  <c r="E26" i="14"/>
  <c r="D26" i="14"/>
  <c r="C26" i="14"/>
  <c r="B26" i="14"/>
  <c r="K25" i="14"/>
  <c r="J25" i="14"/>
  <c r="G25" i="14"/>
  <c r="I25" i="14" s="1"/>
  <c r="E25" i="14"/>
  <c r="D25" i="14"/>
  <c r="C25" i="14"/>
  <c r="B25" i="14"/>
  <c r="K24" i="14"/>
  <c r="J24" i="14"/>
  <c r="I24" i="14"/>
  <c r="G24" i="14"/>
  <c r="E24" i="14"/>
  <c r="D24" i="14"/>
  <c r="C24" i="14"/>
  <c r="B24" i="14"/>
  <c r="K23" i="14"/>
  <c r="J23" i="14"/>
  <c r="G23" i="14"/>
  <c r="I23" i="14" s="1"/>
  <c r="E23" i="14"/>
  <c r="D23" i="14"/>
  <c r="C23" i="14"/>
  <c r="B23" i="14"/>
  <c r="K22" i="14"/>
  <c r="J22" i="14"/>
  <c r="G22" i="14"/>
  <c r="H22" i="14" s="1"/>
  <c r="E22" i="14"/>
  <c r="D22" i="14"/>
  <c r="C22" i="14"/>
  <c r="B22" i="14"/>
  <c r="K21" i="14"/>
  <c r="J21" i="14"/>
  <c r="G21" i="14"/>
  <c r="E21" i="14"/>
  <c r="D21" i="14"/>
  <c r="C21" i="14"/>
  <c r="B21" i="14"/>
  <c r="K20" i="14"/>
  <c r="J20" i="14"/>
  <c r="I20" i="14"/>
  <c r="G20" i="14"/>
  <c r="E20" i="14"/>
  <c r="D20" i="14"/>
  <c r="C20" i="14"/>
  <c r="B20" i="14"/>
  <c r="K19" i="14"/>
  <c r="J19" i="14"/>
  <c r="G19" i="14"/>
  <c r="I19" i="14" s="1"/>
  <c r="E19" i="14"/>
  <c r="D19" i="14"/>
  <c r="C19" i="14"/>
  <c r="B19" i="14"/>
  <c r="BU18" i="14"/>
  <c r="BU35" i="14" s="1"/>
  <c r="BS18" i="14"/>
  <c r="BQ18" i="14"/>
  <c r="BQ35" i="14" s="1"/>
  <c r="BO18" i="14"/>
  <c r="BO35" i="14" s="1"/>
  <c r="BM18" i="14"/>
  <c r="BM35" i="14" s="1"/>
  <c r="BK18" i="14"/>
  <c r="BI18" i="14"/>
  <c r="BI35" i="14" s="1"/>
  <c r="BG18" i="14"/>
  <c r="BG35" i="14" s="1"/>
  <c r="BE18" i="14"/>
  <c r="BE35" i="14" s="1"/>
  <c r="BC18" i="14"/>
  <c r="BA18" i="14"/>
  <c r="BA35" i="14" s="1"/>
  <c r="AY18" i="14"/>
  <c r="AY35" i="14" s="1"/>
  <c r="AW18" i="14"/>
  <c r="AW35" i="14" s="1"/>
  <c r="AU18" i="14"/>
  <c r="AS18" i="14"/>
  <c r="AS35" i="14" s="1"/>
  <c r="AQ18" i="14"/>
  <c r="AQ35" i="14" s="1"/>
  <c r="AO18" i="14"/>
  <c r="AO35" i="14" s="1"/>
  <c r="AM18" i="14"/>
  <c r="AK18" i="14"/>
  <c r="AK35" i="14" s="1"/>
  <c r="AI18" i="14"/>
  <c r="AI35" i="14" s="1"/>
  <c r="AG18" i="14"/>
  <c r="AG35" i="14" s="1"/>
  <c r="AE18" i="14"/>
  <c r="AC18" i="14"/>
  <c r="AC35" i="14" s="1"/>
  <c r="AA18" i="14"/>
  <c r="AA35" i="14" s="1"/>
  <c r="Y18" i="14"/>
  <c r="Y35" i="14" s="1"/>
  <c r="W18" i="14"/>
  <c r="U18" i="14"/>
  <c r="U35" i="14" s="1"/>
  <c r="S18" i="14"/>
  <c r="S35" i="14" s="1"/>
  <c r="Q18" i="14"/>
  <c r="Q35" i="14" s="1"/>
  <c r="O18" i="14"/>
  <c r="M18" i="14"/>
  <c r="M35" i="14" s="1"/>
  <c r="K17" i="14"/>
  <c r="G17" i="14"/>
  <c r="E17" i="14"/>
  <c r="D17" i="14"/>
  <c r="C17" i="14"/>
  <c r="K16" i="14"/>
  <c r="G16" i="14"/>
  <c r="I16" i="14" s="1"/>
  <c r="E16" i="14"/>
  <c r="D16" i="14"/>
  <c r="C16" i="14"/>
  <c r="K15" i="14"/>
  <c r="G15" i="14"/>
  <c r="I15" i="14" s="1"/>
  <c r="E15" i="14"/>
  <c r="D15" i="14"/>
  <c r="C15" i="14"/>
  <c r="K14" i="14"/>
  <c r="G14" i="14"/>
  <c r="I14" i="14" s="1"/>
  <c r="E14" i="14"/>
  <c r="D14" i="14"/>
  <c r="C14" i="14"/>
  <c r="K13" i="14"/>
  <c r="G13" i="14"/>
  <c r="E13" i="14"/>
  <c r="D13" i="14"/>
  <c r="C13" i="14"/>
  <c r="K12" i="14"/>
  <c r="G12" i="14"/>
  <c r="I12" i="14" s="1"/>
  <c r="E12" i="14"/>
  <c r="D12" i="14"/>
  <c r="C12" i="14"/>
  <c r="K11" i="14"/>
  <c r="G11" i="14"/>
  <c r="I11" i="14" s="1"/>
  <c r="E11" i="14"/>
  <c r="D11" i="14"/>
  <c r="C11" i="14"/>
  <c r="G10" i="14"/>
  <c r="H9" i="14"/>
  <c r="E9" i="14"/>
  <c r="D9" i="14"/>
  <c r="C9" i="14"/>
  <c r="B9" i="14"/>
  <c r="E8" i="14"/>
  <c r="D8" i="14"/>
  <c r="C8" i="14"/>
  <c r="B8" i="14"/>
  <c r="H7" i="14"/>
  <c r="E7" i="14"/>
  <c r="D7" i="14"/>
  <c r="C7" i="14"/>
  <c r="B7" i="14"/>
  <c r="E6" i="14"/>
  <c r="D6" i="14"/>
  <c r="C6" i="14"/>
  <c r="B6" i="14"/>
  <c r="E5" i="14"/>
  <c r="D5" i="14"/>
  <c r="C5" i="14"/>
  <c r="B5" i="14"/>
  <c r="H4" i="14"/>
  <c r="G4" i="14"/>
  <c r="F4" i="14"/>
  <c r="G56" i="13"/>
  <c r="G57" i="13" s="1"/>
  <c r="E56" i="13"/>
  <c r="G48" i="13"/>
  <c r="G10" i="13"/>
  <c r="G18" i="13"/>
  <c r="H8" i="13"/>
  <c r="H5" i="13"/>
  <c r="G11" i="13"/>
  <c r="H11" i="13" s="1"/>
  <c r="F48" i="13"/>
  <c r="F47" i="13"/>
  <c r="F46" i="13"/>
  <c r="H46" i="13" s="1"/>
  <c r="F45" i="13"/>
  <c r="F44" i="13"/>
  <c r="H44" i="13" s="1"/>
  <c r="F43" i="13"/>
  <c r="F42" i="13"/>
  <c r="H42" i="13" s="1"/>
  <c r="F41" i="13"/>
  <c r="F40" i="13"/>
  <c r="H40" i="13" s="1"/>
  <c r="F39" i="13"/>
  <c r="F38" i="13"/>
  <c r="H38" i="13" s="1"/>
  <c r="F37" i="13"/>
  <c r="F36" i="13"/>
  <c r="H36" i="13" s="1"/>
  <c r="F34" i="13"/>
  <c r="H34" i="13" s="1"/>
  <c r="F33" i="13"/>
  <c r="F32" i="13"/>
  <c r="H32" i="13" s="1"/>
  <c r="F31" i="13"/>
  <c r="F30" i="13"/>
  <c r="H30" i="13" s="1"/>
  <c r="F29" i="13"/>
  <c r="F28" i="13"/>
  <c r="H28" i="13" s="1"/>
  <c r="F27" i="13"/>
  <c r="F26" i="13"/>
  <c r="H26" i="13" s="1"/>
  <c r="F25" i="13"/>
  <c r="F24" i="13"/>
  <c r="H24" i="13" s="1"/>
  <c r="F23" i="13"/>
  <c r="F22" i="13"/>
  <c r="H22" i="13" s="1"/>
  <c r="F21" i="13"/>
  <c r="F20" i="13"/>
  <c r="H20" i="13" s="1"/>
  <c r="F19" i="13"/>
  <c r="F18" i="13"/>
  <c r="F17" i="13"/>
  <c r="F16" i="13"/>
  <c r="F15" i="13"/>
  <c r="F14" i="13"/>
  <c r="F13" i="13"/>
  <c r="F12" i="13"/>
  <c r="F11" i="13"/>
  <c r="F10" i="13"/>
  <c r="H10" i="13" s="1"/>
  <c r="F9" i="13"/>
  <c r="F8" i="13"/>
  <c r="F7" i="13"/>
  <c r="F6" i="13"/>
  <c r="H6" i="13" s="1"/>
  <c r="F5" i="13"/>
  <c r="H53" i="13"/>
  <c r="G53" i="13"/>
  <c r="F53" i="13"/>
  <c r="H48" i="13"/>
  <c r="H47" i="13"/>
  <c r="E47" i="13"/>
  <c r="D47" i="13"/>
  <c r="C47" i="13"/>
  <c r="B47" i="13"/>
  <c r="E46" i="13"/>
  <c r="D46" i="13"/>
  <c r="C46" i="13"/>
  <c r="B46" i="13"/>
  <c r="H45" i="13"/>
  <c r="E45" i="13"/>
  <c r="D45" i="13"/>
  <c r="C45" i="13"/>
  <c r="B45" i="13"/>
  <c r="E44" i="13"/>
  <c r="D44" i="13"/>
  <c r="C44" i="13"/>
  <c r="B44" i="13"/>
  <c r="H43" i="13"/>
  <c r="E43" i="13"/>
  <c r="D43" i="13"/>
  <c r="C43" i="13"/>
  <c r="B43" i="13"/>
  <c r="E42" i="13"/>
  <c r="D42" i="13"/>
  <c r="C42" i="13"/>
  <c r="B42" i="13"/>
  <c r="H41" i="13"/>
  <c r="E41" i="13"/>
  <c r="D41" i="13"/>
  <c r="C41" i="13"/>
  <c r="B41" i="13"/>
  <c r="E40" i="13"/>
  <c r="D40" i="13"/>
  <c r="C40" i="13"/>
  <c r="B40" i="13"/>
  <c r="H39" i="13"/>
  <c r="E39" i="13"/>
  <c r="D39" i="13"/>
  <c r="C39" i="13"/>
  <c r="B39" i="13"/>
  <c r="E38" i="13"/>
  <c r="D38" i="13"/>
  <c r="C38" i="13"/>
  <c r="B38" i="13"/>
  <c r="H37" i="13"/>
  <c r="E37" i="13"/>
  <c r="D37" i="13"/>
  <c r="C37" i="13"/>
  <c r="B37" i="13"/>
  <c r="E36" i="13"/>
  <c r="D36" i="13"/>
  <c r="C36" i="13"/>
  <c r="B36" i="13"/>
  <c r="BI35" i="13"/>
  <c r="BA35" i="13"/>
  <c r="AS35" i="13"/>
  <c r="AK35" i="13"/>
  <c r="AC35" i="13"/>
  <c r="U35" i="13"/>
  <c r="M35" i="13"/>
  <c r="K34" i="13"/>
  <c r="J34" i="13"/>
  <c r="G34" i="13"/>
  <c r="I34" i="13" s="1"/>
  <c r="E34" i="13"/>
  <c r="D34" i="13"/>
  <c r="C34" i="13"/>
  <c r="B34" i="13"/>
  <c r="K33" i="13"/>
  <c r="J33" i="13"/>
  <c r="G33" i="13"/>
  <c r="H33" i="13" s="1"/>
  <c r="I33" i="13"/>
  <c r="E33" i="13"/>
  <c r="D33" i="13"/>
  <c r="C33" i="13"/>
  <c r="B33" i="13"/>
  <c r="K32" i="13"/>
  <c r="J32" i="13"/>
  <c r="G32" i="13"/>
  <c r="I32" i="13" s="1"/>
  <c r="E32" i="13"/>
  <c r="D32" i="13"/>
  <c r="C32" i="13"/>
  <c r="B32" i="13"/>
  <c r="K31" i="13"/>
  <c r="J31" i="13"/>
  <c r="G31" i="13"/>
  <c r="H31" i="13" s="1"/>
  <c r="I31" i="13"/>
  <c r="E31" i="13"/>
  <c r="D31" i="13"/>
  <c r="C31" i="13"/>
  <c r="B31" i="13"/>
  <c r="K30" i="13"/>
  <c r="J30" i="13"/>
  <c r="G30" i="13"/>
  <c r="I30" i="13" s="1"/>
  <c r="E30" i="13"/>
  <c r="D30" i="13"/>
  <c r="C30" i="13"/>
  <c r="B30" i="13"/>
  <c r="K29" i="13"/>
  <c r="J29" i="13"/>
  <c r="G29" i="13"/>
  <c r="H29" i="13" s="1"/>
  <c r="I29" i="13"/>
  <c r="E29" i="13"/>
  <c r="D29" i="13"/>
  <c r="C29" i="13"/>
  <c r="B29" i="13"/>
  <c r="K28" i="13"/>
  <c r="J28" i="13"/>
  <c r="G28" i="13"/>
  <c r="I28" i="13" s="1"/>
  <c r="E28" i="13"/>
  <c r="D28" i="13"/>
  <c r="C28" i="13"/>
  <c r="B28" i="13"/>
  <c r="K27" i="13"/>
  <c r="J27" i="13"/>
  <c r="G27" i="13"/>
  <c r="H27" i="13" s="1"/>
  <c r="I27" i="13"/>
  <c r="E27" i="13"/>
  <c r="D27" i="13"/>
  <c r="C27" i="13"/>
  <c r="B27" i="13"/>
  <c r="K26" i="13"/>
  <c r="J26" i="13"/>
  <c r="G26" i="13"/>
  <c r="I26" i="13" s="1"/>
  <c r="E26" i="13"/>
  <c r="D26" i="13"/>
  <c r="C26" i="13"/>
  <c r="B26" i="13"/>
  <c r="K25" i="13"/>
  <c r="J25" i="13"/>
  <c r="G25" i="13"/>
  <c r="H25" i="13" s="1"/>
  <c r="I25" i="13"/>
  <c r="E25" i="13"/>
  <c r="D25" i="13"/>
  <c r="C25" i="13"/>
  <c r="B25" i="13"/>
  <c r="K24" i="13"/>
  <c r="J24" i="13"/>
  <c r="G24" i="13"/>
  <c r="I24" i="13" s="1"/>
  <c r="E24" i="13"/>
  <c r="D24" i="13"/>
  <c r="C24" i="13"/>
  <c r="B24" i="13"/>
  <c r="K23" i="13"/>
  <c r="J23" i="13"/>
  <c r="G23" i="13"/>
  <c r="H23" i="13" s="1"/>
  <c r="I23" i="13"/>
  <c r="E23" i="13"/>
  <c r="D23" i="13"/>
  <c r="C23" i="13"/>
  <c r="B23" i="13"/>
  <c r="K22" i="13"/>
  <c r="J22" i="13"/>
  <c r="G22" i="13"/>
  <c r="I22" i="13" s="1"/>
  <c r="E22" i="13"/>
  <c r="D22" i="13"/>
  <c r="C22" i="13"/>
  <c r="B22" i="13"/>
  <c r="K21" i="13"/>
  <c r="J21" i="13"/>
  <c r="G21" i="13"/>
  <c r="H21" i="13" s="1"/>
  <c r="I21" i="13"/>
  <c r="E21" i="13"/>
  <c r="D21" i="13"/>
  <c r="C21" i="13"/>
  <c r="B21" i="13"/>
  <c r="K20" i="13"/>
  <c r="J20" i="13"/>
  <c r="G20" i="13"/>
  <c r="I20" i="13" s="1"/>
  <c r="E20" i="13"/>
  <c r="D20" i="13"/>
  <c r="C20" i="13"/>
  <c r="B20" i="13"/>
  <c r="K19" i="13"/>
  <c r="J19" i="13"/>
  <c r="G19" i="13"/>
  <c r="H19" i="13" s="1"/>
  <c r="I19" i="13"/>
  <c r="E19" i="13"/>
  <c r="D19" i="13"/>
  <c r="C19" i="13"/>
  <c r="B19" i="13"/>
  <c r="BU18" i="13"/>
  <c r="BU35" i="13" s="1"/>
  <c r="BS18" i="13"/>
  <c r="BS35" i="13" s="1"/>
  <c r="BQ18" i="13"/>
  <c r="BQ35" i="13" s="1"/>
  <c r="BO18" i="13"/>
  <c r="BO35" i="13" s="1"/>
  <c r="BM18" i="13"/>
  <c r="BM35" i="13" s="1"/>
  <c r="BK18" i="13"/>
  <c r="BK35" i="13" s="1"/>
  <c r="BI18" i="13"/>
  <c r="BG18" i="13"/>
  <c r="BG35" i="13" s="1"/>
  <c r="BE18" i="13"/>
  <c r="BE35" i="13" s="1"/>
  <c r="BC18" i="13"/>
  <c r="BC35" i="13" s="1"/>
  <c r="BA18" i="13"/>
  <c r="AY18" i="13"/>
  <c r="AY35" i="13" s="1"/>
  <c r="AW18" i="13"/>
  <c r="AW35" i="13" s="1"/>
  <c r="AU18" i="13"/>
  <c r="AU35" i="13" s="1"/>
  <c r="AS18" i="13"/>
  <c r="AQ18" i="13"/>
  <c r="AQ35" i="13" s="1"/>
  <c r="AO18" i="13"/>
  <c r="AO35" i="13" s="1"/>
  <c r="AM18" i="13"/>
  <c r="AM35" i="13" s="1"/>
  <c r="AK18" i="13"/>
  <c r="AI18" i="13"/>
  <c r="AI35" i="13" s="1"/>
  <c r="AG18" i="13"/>
  <c r="AG35" i="13" s="1"/>
  <c r="AE18" i="13"/>
  <c r="AE35" i="13" s="1"/>
  <c r="AC18" i="13"/>
  <c r="AA18" i="13"/>
  <c r="AA35" i="13" s="1"/>
  <c r="Y18" i="13"/>
  <c r="Y35" i="13" s="1"/>
  <c r="W18" i="13"/>
  <c r="W35" i="13" s="1"/>
  <c r="U18" i="13"/>
  <c r="S18" i="13"/>
  <c r="S35" i="13" s="1"/>
  <c r="Q18" i="13"/>
  <c r="Q35" i="13" s="1"/>
  <c r="O18" i="13"/>
  <c r="O35" i="13" s="1"/>
  <c r="M18" i="13"/>
  <c r="K17" i="13"/>
  <c r="G17" i="13"/>
  <c r="H17" i="13" s="1"/>
  <c r="I17" i="13"/>
  <c r="E17" i="13"/>
  <c r="D17" i="13"/>
  <c r="C17" i="13"/>
  <c r="K16" i="13"/>
  <c r="G16" i="13"/>
  <c r="I16" i="13"/>
  <c r="E16" i="13"/>
  <c r="D16" i="13"/>
  <c r="C16" i="13"/>
  <c r="K15" i="13"/>
  <c r="G15" i="13"/>
  <c r="H15" i="13" s="1"/>
  <c r="I15" i="13"/>
  <c r="E15" i="13"/>
  <c r="D15" i="13"/>
  <c r="C15" i="13"/>
  <c r="K14" i="13"/>
  <c r="G14" i="13"/>
  <c r="I14" i="13"/>
  <c r="E14" i="13"/>
  <c r="D14" i="13"/>
  <c r="C14" i="13"/>
  <c r="K13" i="13"/>
  <c r="G13" i="13"/>
  <c r="H13" i="13" s="1"/>
  <c r="I13" i="13"/>
  <c r="E13" i="13"/>
  <c r="D13" i="13"/>
  <c r="C13" i="13"/>
  <c r="K12" i="13"/>
  <c r="G12" i="13"/>
  <c r="I12" i="13"/>
  <c r="E12" i="13"/>
  <c r="D12" i="13"/>
  <c r="C12" i="13"/>
  <c r="K11" i="13"/>
  <c r="I11" i="13"/>
  <c r="E11" i="13"/>
  <c r="D11" i="13"/>
  <c r="C11" i="13"/>
  <c r="H9" i="13"/>
  <c r="E9" i="13"/>
  <c r="D9" i="13"/>
  <c r="C9" i="13"/>
  <c r="B9" i="13"/>
  <c r="E8" i="13"/>
  <c r="D8" i="13"/>
  <c r="C8" i="13"/>
  <c r="B8" i="13"/>
  <c r="H7" i="13"/>
  <c r="E7" i="13"/>
  <c r="D7" i="13"/>
  <c r="C7" i="13"/>
  <c r="B7" i="13"/>
  <c r="E6" i="13"/>
  <c r="D6" i="13"/>
  <c r="C6" i="13"/>
  <c r="B6" i="13"/>
  <c r="E5" i="13"/>
  <c r="D5" i="13"/>
  <c r="C5" i="13"/>
  <c r="B5" i="13"/>
  <c r="H4" i="13"/>
  <c r="G4" i="13"/>
  <c r="F4" i="13"/>
  <c r="R47" i="1"/>
  <c r="R46" i="1"/>
  <c r="R45" i="1"/>
  <c r="R44" i="1"/>
  <c r="R42" i="1"/>
  <c r="R41" i="1"/>
  <c r="R40" i="1"/>
  <c r="R39" i="1"/>
  <c r="R38" i="1"/>
  <c r="R37" i="1"/>
  <c r="R36" i="1"/>
  <c r="R34" i="1"/>
  <c r="R33" i="1"/>
  <c r="R32" i="1"/>
  <c r="R31" i="1"/>
  <c r="R30" i="1"/>
  <c r="R29" i="1"/>
  <c r="R28" i="1"/>
  <c r="R26" i="1"/>
  <c r="R25" i="1"/>
  <c r="R24" i="1"/>
  <c r="S24" i="1" s="1"/>
  <c r="R23" i="1"/>
  <c r="R22" i="1"/>
  <c r="R21" i="1"/>
  <c r="R20" i="1"/>
  <c r="R19" i="1"/>
  <c r="R17" i="1"/>
  <c r="R16" i="1"/>
  <c r="R14" i="1"/>
  <c r="R13" i="1"/>
  <c r="R12" i="1"/>
  <c r="R11" i="1"/>
  <c r="R9" i="1"/>
  <c r="R8" i="1"/>
  <c r="R7" i="1"/>
  <c r="R6" i="1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5" i="4"/>
  <c r="C5" i="4"/>
  <c r="D5" i="4"/>
  <c r="E5" i="4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7" i="4"/>
  <c r="I16" i="4"/>
  <c r="I15" i="4"/>
  <c r="I14" i="4"/>
  <c r="I13" i="4"/>
  <c r="I11" i="4"/>
  <c r="H24" i="16" l="1"/>
  <c r="G35" i="4"/>
  <c r="G49" i="4" s="1"/>
  <c r="R35" i="1"/>
  <c r="H18" i="3"/>
  <c r="S18" i="1"/>
  <c r="S10" i="1"/>
  <c r="H26" i="23"/>
  <c r="H34" i="23"/>
  <c r="I14" i="23"/>
  <c r="H12" i="23"/>
  <c r="H13" i="23"/>
  <c r="H14" i="23"/>
  <c r="H15" i="23"/>
  <c r="H16" i="23"/>
  <c r="H17" i="23"/>
  <c r="G18" i="23"/>
  <c r="H19" i="23"/>
  <c r="H21" i="23"/>
  <c r="H23" i="23"/>
  <c r="H25" i="23"/>
  <c r="H27" i="23"/>
  <c r="H29" i="23"/>
  <c r="H31" i="23"/>
  <c r="H33" i="23"/>
  <c r="H11" i="23"/>
  <c r="I14" i="22"/>
  <c r="I19" i="22"/>
  <c r="H26" i="22"/>
  <c r="I27" i="22"/>
  <c r="H34" i="22"/>
  <c r="H10" i="22"/>
  <c r="I11" i="22"/>
  <c r="I15" i="22"/>
  <c r="H11" i="22"/>
  <c r="H12" i="22"/>
  <c r="H13" i="22"/>
  <c r="H14" i="22"/>
  <c r="H15" i="22"/>
  <c r="H16" i="22"/>
  <c r="H17" i="22"/>
  <c r="G18" i="22"/>
  <c r="H19" i="22"/>
  <c r="H21" i="22"/>
  <c r="H23" i="22"/>
  <c r="H25" i="22"/>
  <c r="H27" i="22"/>
  <c r="H29" i="22"/>
  <c r="H31" i="22"/>
  <c r="H33" i="22"/>
  <c r="I13" i="21"/>
  <c r="I17" i="21"/>
  <c r="H20" i="21"/>
  <c r="I21" i="21"/>
  <c r="H28" i="21"/>
  <c r="I29" i="21"/>
  <c r="I14" i="21"/>
  <c r="H26" i="21"/>
  <c r="H34" i="21"/>
  <c r="H10" i="21"/>
  <c r="H11" i="21"/>
  <c r="H12" i="21"/>
  <c r="H13" i="21"/>
  <c r="H14" i="21"/>
  <c r="H15" i="21"/>
  <c r="H16" i="21"/>
  <c r="H17" i="21"/>
  <c r="G18" i="21"/>
  <c r="H19" i="21"/>
  <c r="H21" i="21"/>
  <c r="H23" i="21"/>
  <c r="H25" i="21"/>
  <c r="H27" i="21"/>
  <c r="H29" i="21"/>
  <c r="H31" i="21"/>
  <c r="H33" i="21"/>
  <c r="H26" i="20"/>
  <c r="I27" i="20"/>
  <c r="H34" i="20"/>
  <c r="H11" i="20"/>
  <c r="H12" i="20"/>
  <c r="H13" i="20"/>
  <c r="H14" i="20"/>
  <c r="H15" i="20"/>
  <c r="H16" i="20"/>
  <c r="H17" i="20"/>
  <c r="G18" i="20"/>
  <c r="H19" i="20"/>
  <c r="H21" i="20"/>
  <c r="H23" i="20"/>
  <c r="H25" i="20"/>
  <c r="H27" i="20"/>
  <c r="H29" i="20"/>
  <c r="H31" i="20"/>
  <c r="H33" i="20"/>
  <c r="H28" i="19"/>
  <c r="I29" i="19"/>
  <c r="H26" i="19"/>
  <c r="H34" i="19"/>
  <c r="H11" i="19"/>
  <c r="H12" i="19"/>
  <c r="H13" i="19"/>
  <c r="H14" i="19"/>
  <c r="H15" i="19"/>
  <c r="H16" i="19"/>
  <c r="H17" i="19"/>
  <c r="G18" i="19"/>
  <c r="H19" i="19"/>
  <c r="H21" i="19"/>
  <c r="H23" i="19"/>
  <c r="H25" i="19"/>
  <c r="H27" i="19"/>
  <c r="H29" i="19"/>
  <c r="H31" i="19"/>
  <c r="H33" i="19"/>
  <c r="I29" i="18"/>
  <c r="H26" i="18"/>
  <c r="H34" i="18"/>
  <c r="H11" i="18"/>
  <c r="H12" i="18"/>
  <c r="H13" i="18"/>
  <c r="H14" i="18"/>
  <c r="H15" i="18"/>
  <c r="H16" i="18"/>
  <c r="H17" i="18"/>
  <c r="G18" i="18"/>
  <c r="H19" i="18"/>
  <c r="H21" i="18"/>
  <c r="H23" i="18"/>
  <c r="H25" i="18"/>
  <c r="H27" i="18"/>
  <c r="H29" i="18"/>
  <c r="H31" i="18"/>
  <c r="H33" i="18"/>
  <c r="I14" i="17"/>
  <c r="I19" i="17"/>
  <c r="H26" i="17"/>
  <c r="I27" i="17"/>
  <c r="H34" i="17"/>
  <c r="H10" i="17"/>
  <c r="I11" i="17"/>
  <c r="I15" i="17"/>
  <c r="H24" i="17"/>
  <c r="H32" i="17"/>
  <c r="H11" i="17"/>
  <c r="H12" i="17"/>
  <c r="H13" i="17"/>
  <c r="H14" i="17"/>
  <c r="H15" i="17"/>
  <c r="H16" i="17"/>
  <c r="H17" i="17"/>
  <c r="G18" i="17"/>
  <c r="H19" i="17"/>
  <c r="H21" i="17"/>
  <c r="H23" i="17"/>
  <c r="H25" i="17"/>
  <c r="H27" i="17"/>
  <c r="H29" i="17"/>
  <c r="H31" i="17"/>
  <c r="H33" i="17"/>
  <c r="H28" i="16"/>
  <c r="I29" i="16"/>
  <c r="H26" i="16"/>
  <c r="H34" i="16"/>
  <c r="H11" i="16"/>
  <c r="H12" i="16"/>
  <c r="H13" i="16"/>
  <c r="H14" i="16"/>
  <c r="H15" i="16"/>
  <c r="H16" i="16"/>
  <c r="H17" i="16"/>
  <c r="G18" i="16"/>
  <c r="H19" i="16"/>
  <c r="H21" i="16"/>
  <c r="H23" i="16"/>
  <c r="H25" i="16"/>
  <c r="H27" i="16"/>
  <c r="H29" i="16"/>
  <c r="H31" i="16"/>
  <c r="H33" i="16"/>
  <c r="H28" i="15"/>
  <c r="I29" i="15"/>
  <c r="H26" i="15"/>
  <c r="H34" i="15"/>
  <c r="H24" i="15"/>
  <c r="H32" i="15"/>
  <c r="H11" i="15"/>
  <c r="H12" i="15"/>
  <c r="H13" i="15"/>
  <c r="H14" i="15"/>
  <c r="H15" i="15"/>
  <c r="H16" i="15"/>
  <c r="H17" i="15"/>
  <c r="G18" i="15"/>
  <c r="H19" i="15"/>
  <c r="H21" i="15"/>
  <c r="H23" i="15"/>
  <c r="H25" i="15"/>
  <c r="H27" i="15"/>
  <c r="H29" i="15"/>
  <c r="H31" i="15"/>
  <c r="H33" i="15"/>
  <c r="I13" i="14"/>
  <c r="I17" i="14"/>
  <c r="H20" i="14"/>
  <c r="I21" i="14"/>
  <c r="H28" i="14"/>
  <c r="I29" i="14"/>
  <c r="H10" i="14"/>
  <c r="H24" i="14"/>
  <c r="H32" i="14"/>
  <c r="H11" i="14"/>
  <c r="H12" i="14"/>
  <c r="H13" i="14"/>
  <c r="H14" i="14"/>
  <c r="H15" i="14"/>
  <c r="H16" i="14"/>
  <c r="H17" i="14"/>
  <c r="G18" i="14"/>
  <c r="H19" i="14"/>
  <c r="H21" i="14"/>
  <c r="H23" i="14"/>
  <c r="H25" i="14"/>
  <c r="H27" i="14"/>
  <c r="H29" i="14"/>
  <c r="H31" i="14"/>
  <c r="H33" i="14"/>
  <c r="H12" i="13"/>
  <c r="H14" i="13"/>
  <c r="H16" i="13"/>
  <c r="H18" i="13"/>
  <c r="G35" i="13"/>
  <c r="I18" i="13"/>
  <c r="G47" i="3"/>
  <c r="G46" i="3"/>
  <c r="G45" i="3"/>
  <c r="G44" i="3"/>
  <c r="G43" i="3"/>
  <c r="G42" i="3"/>
  <c r="G41" i="3"/>
  <c r="G40" i="3"/>
  <c r="G39" i="3"/>
  <c r="G38" i="3"/>
  <c r="G37" i="3"/>
  <c r="G36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7" i="3"/>
  <c r="G16" i="3"/>
  <c r="G15" i="3"/>
  <c r="G14" i="3"/>
  <c r="G13" i="3"/>
  <c r="G11" i="3"/>
  <c r="G10" i="3"/>
  <c r="G9" i="3"/>
  <c r="G8" i="3"/>
  <c r="G7" i="3"/>
  <c r="G6" i="3"/>
  <c r="G5" i="3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7" i="4"/>
  <c r="K16" i="4"/>
  <c r="K15" i="4"/>
  <c r="K14" i="4"/>
  <c r="K13" i="4"/>
  <c r="K12" i="4"/>
  <c r="K11" i="4"/>
  <c r="F48" i="4"/>
  <c r="F47" i="4"/>
  <c r="F46" i="4"/>
  <c r="H46" i="4" s="1"/>
  <c r="F45" i="4"/>
  <c r="F44" i="4"/>
  <c r="F43" i="4"/>
  <c r="F42" i="4"/>
  <c r="F41" i="4"/>
  <c r="F40" i="4"/>
  <c r="F39" i="4"/>
  <c r="F38" i="4"/>
  <c r="F37" i="4"/>
  <c r="F36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I18" i="4" s="1"/>
  <c r="F17" i="4"/>
  <c r="F16" i="4"/>
  <c r="F15" i="4"/>
  <c r="F14" i="4"/>
  <c r="F13" i="4"/>
  <c r="F12" i="4"/>
  <c r="F11" i="4"/>
  <c r="F9" i="4"/>
  <c r="F8" i="4"/>
  <c r="F7" i="4"/>
  <c r="F6" i="4"/>
  <c r="F5" i="4"/>
  <c r="G26" i="4"/>
  <c r="G25" i="4"/>
  <c r="AS45" i="3"/>
  <c r="AS41" i="3"/>
  <c r="AS37" i="3"/>
  <c r="AS33" i="3"/>
  <c r="AS29" i="3"/>
  <c r="AS27" i="3"/>
  <c r="AS25" i="3"/>
  <c r="AS21" i="3"/>
  <c r="AS17" i="3"/>
  <c r="AS13" i="3"/>
  <c r="AS10" i="3"/>
  <c r="AS8" i="3"/>
  <c r="AS48" i="3"/>
  <c r="AS47" i="3"/>
  <c r="AS46" i="3"/>
  <c r="AS44" i="3"/>
  <c r="AS43" i="3"/>
  <c r="AS42" i="3"/>
  <c r="AS40" i="3"/>
  <c r="AS39" i="3"/>
  <c r="AS38" i="3"/>
  <c r="AS36" i="3"/>
  <c r="AS34" i="3"/>
  <c r="AS32" i="3"/>
  <c r="AS31" i="3"/>
  <c r="AS30" i="3"/>
  <c r="AS28" i="3"/>
  <c r="AS26" i="3"/>
  <c r="AS24" i="3"/>
  <c r="AS23" i="3"/>
  <c r="AS22" i="3"/>
  <c r="AS20" i="3"/>
  <c r="AS19" i="3"/>
  <c r="AS18" i="3"/>
  <c r="AS16" i="3"/>
  <c r="AS15" i="3"/>
  <c r="AS14" i="3"/>
  <c r="AS12" i="3"/>
  <c r="AS11" i="3"/>
  <c r="AS9" i="3"/>
  <c r="AS7" i="3"/>
  <c r="AS6" i="3"/>
  <c r="AS5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4" i="3"/>
  <c r="AM33" i="3"/>
  <c r="AM32" i="3"/>
  <c r="AM31" i="3"/>
  <c r="AM30" i="3"/>
  <c r="AO30" i="3" s="1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4" i="3"/>
  <c r="AJ33" i="3"/>
  <c r="AJ32" i="3"/>
  <c r="AJ31" i="3"/>
  <c r="AJ30" i="3"/>
  <c r="AL30" i="3" s="1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5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4" i="3"/>
  <c r="AD33" i="3"/>
  <c r="AD32" i="3"/>
  <c r="AD31" i="3"/>
  <c r="AD30" i="3"/>
  <c r="AF30" i="3" s="1"/>
  <c r="AD29" i="3"/>
  <c r="AF29" i="3" s="1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4" i="3"/>
  <c r="AA33" i="3"/>
  <c r="AA32" i="3"/>
  <c r="AA31" i="3"/>
  <c r="AA30" i="3"/>
  <c r="AC30" i="3" s="1"/>
  <c r="AA29" i="3"/>
  <c r="AC29" i="3" s="1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4" i="3"/>
  <c r="X33" i="3"/>
  <c r="X32" i="3"/>
  <c r="X31" i="3"/>
  <c r="X30" i="3"/>
  <c r="Z30" i="3" s="1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5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4" i="3"/>
  <c r="R33" i="3"/>
  <c r="R32" i="3"/>
  <c r="R31" i="3"/>
  <c r="R30" i="3"/>
  <c r="R29" i="3"/>
  <c r="T29" i="3" s="1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4" i="3"/>
  <c r="I33" i="3"/>
  <c r="I32" i="3"/>
  <c r="I31" i="3"/>
  <c r="I30" i="3"/>
  <c r="I29" i="3"/>
  <c r="K29" i="3" s="1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K10" i="3" s="1"/>
  <c r="I9" i="3"/>
  <c r="I8" i="3"/>
  <c r="I7" i="3"/>
  <c r="I6" i="3"/>
  <c r="I5" i="3"/>
  <c r="F47" i="3"/>
  <c r="F46" i="3"/>
  <c r="F45" i="3"/>
  <c r="F44" i="3"/>
  <c r="F43" i="3"/>
  <c r="F42" i="3"/>
  <c r="F41" i="3"/>
  <c r="F40" i="3"/>
  <c r="F39" i="3"/>
  <c r="F38" i="3"/>
  <c r="F37" i="3"/>
  <c r="F36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I30" i="3"/>
  <c r="W30" i="3"/>
  <c r="T30" i="3"/>
  <c r="Q30" i="3"/>
  <c r="N30" i="3"/>
  <c r="K30" i="3"/>
  <c r="AO29" i="3"/>
  <c r="AL29" i="3"/>
  <c r="AI29" i="3"/>
  <c r="Z29" i="3"/>
  <c r="W29" i="3"/>
  <c r="Q29" i="3"/>
  <c r="N29" i="3"/>
  <c r="H53" i="4"/>
  <c r="G53" i="4"/>
  <c r="F4" i="4"/>
  <c r="F53" i="4"/>
  <c r="H4" i="4"/>
  <c r="G4" i="4"/>
  <c r="H45" i="4"/>
  <c r="H44" i="4"/>
  <c r="X6" i="3"/>
  <c r="AN57" i="3"/>
  <c r="AK57" i="3"/>
  <c r="AH57" i="3"/>
  <c r="AE57" i="3"/>
  <c r="AB57" i="3"/>
  <c r="Y57" i="3"/>
  <c r="V57" i="3"/>
  <c r="S57" i="3"/>
  <c r="P57" i="3"/>
  <c r="M57" i="3"/>
  <c r="H10" i="3" l="1"/>
  <c r="I18" i="23"/>
  <c r="H18" i="23"/>
  <c r="G35" i="23"/>
  <c r="I18" i="22"/>
  <c r="G35" i="22"/>
  <c r="H18" i="22"/>
  <c r="I18" i="21"/>
  <c r="H18" i="21"/>
  <c r="G35" i="21"/>
  <c r="H18" i="20"/>
  <c r="G35" i="20"/>
  <c r="I18" i="20"/>
  <c r="I18" i="19"/>
  <c r="H18" i="19"/>
  <c r="G35" i="19"/>
  <c r="I18" i="18"/>
  <c r="H18" i="18"/>
  <c r="G35" i="18"/>
  <c r="I18" i="17"/>
  <c r="G35" i="17"/>
  <c r="H18" i="17"/>
  <c r="I18" i="16"/>
  <c r="H18" i="16"/>
  <c r="G35" i="16"/>
  <c r="I18" i="15"/>
  <c r="H18" i="15"/>
  <c r="G35" i="15"/>
  <c r="I18" i="14"/>
  <c r="H18" i="14"/>
  <c r="G35" i="14"/>
  <c r="G49" i="13"/>
  <c r="H26" i="4"/>
  <c r="H25" i="4"/>
  <c r="AQ40" i="3"/>
  <c r="H42" i="4"/>
  <c r="H40" i="4"/>
  <c r="G49" i="23" l="1"/>
  <c r="G49" i="22"/>
  <c r="G49" i="21"/>
  <c r="G49" i="20"/>
  <c r="G49" i="19"/>
  <c r="G49" i="18"/>
  <c r="G49" i="17"/>
  <c r="G49" i="16"/>
  <c r="G49" i="15"/>
  <c r="G49" i="14"/>
  <c r="H50" i="13"/>
  <c r="AT40" i="3"/>
  <c r="AU40" i="3" s="1"/>
  <c r="H50" i="23" l="1"/>
  <c r="H50" i="22"/>
  <c r="H50" i="21"/>
  <c r="H50" i="20"/>
  <c r="H50" i="19"/>
  <c r="H50" i="18"/>
  <c r="H50" i="17"/>
  <c r="H50" i="16"/>
  <c r="H50" i="15"/>
  <c r="H50" i="14"/>
  <c r="AO44" i="3"/>
  <c r="AL44" i="3"/>
  <c r="AI44" i="3"/>
  <c r="AF44" i="3"/>
  <c r="AC44" i="3"/>
  <c r="Z44" i="3"/>
  <c r="W44" i="3"/>
  <c r="T44" i="3"/>
  <c r="Q44" i="3"/>
  <c r="N44" i="3"/>
  <c r="K44" i="3"/>
  <c r="AO40" i="3"/>
  <c r="AL40" i="3"/>
  <c r="AI40" i="3"/>
  <c r="AF40" i="3"/>
  <c r="AC40" i="3"/>
  <c r="Z40" i="3"/>
  <c r="W40" i="3"/>
  <c r="T40" i="3"/>
  <c r="Q40" i="3"/>
  <c r="N40" i="3"/>
  <c r="K40" i="3"/>
  <c r="AR40" i="3"/>
  <c r="AO46" i="3"/>
  <c r="AL46" i="3"/>
  <c r="AI46" i="3"/>
  <c r="AF46" i="3"/>
  <c r="AC46" i="3"/>
  <c r="Z46" i="3"/>
  <c r="W46" i="3"/>
  <c r="T46" i="3"/>
  <c r="Q46" i="3"/>
  <c r="N46" i="3"/>
  <c r="K46" i="3"/>
  <c r="AT46" i="3" l="1"/>
  <c r="AU46" i="3" s="1"/>
  <c r="AQ46" i="3"/>
  <c r="AR46" i="3" s="1"/>
  <c r="AQ44" i="3"/>
  <c r="AR44" i="3" s="1"/>
  <c r="AT44" i="3"/>
  <c r="AU44" i="3" s="1"/>
  <c r="H44" i="3"/>
  <c r="H40" i="3"/>
  <c r="H46" i="3"/>
  <c r="F35" i="4" l="1"/>
  <c r="E54" i="4"/>
  <c r="G54" i="4" s="1"/>
  <c r="G55" i="4" s="1"/>
  <c r="E54" i="3"/>
  <c r="G19" i="4"/>
  <c r="G28" i="4"/>
  <c r="E56" i="3" l="1"/>
  <c r="G57" i="3" s="1"/>
  <c r="H11" i="4"/>
  <c r="H28" i="4"/>
  <c r="F49" i="1" l="1"/>
  <c r="F49" i="4" l="1"/>
  <c r="F49" i="3"/>
  <c r="G34" i="4"/>
  <c r="G33" i="4"/>
  <c r="G32" i="4"/>
  <c r="G31" i="4"/>
  <c r="G30" i="4"/>
  <c r="G29" i="4"/>
  <c r="G27" i="4"/>
  <c r="G24" i="4"/>
  <c r="G23" i="4"/>
  <c r="G22" i="4"/>
  <c r="G21" i="4"/>
  <c r="G20" i="4"/>
  <c r="G17" i="4"/>
  <c r="G16" i="4"/>
  <c r="G15" i="4"/>
  <c r="G14" i="4"/>
  <c r="G13" i="4"/>
  <c r="G12" i="4"/>
  <c r="BU18" i="4"/>
  <c r="BU35" i="4" s="1"/>
  <c r="BS18" i="4"/>
  <c r="BS35" i="4" s="1"/>
  <c r="BQ18" i="4"/>
  <c r="BQ35" i="4" s="1"/>
  <c r="BO18" i="4"/>
  <c r="BO35" i="4" s="1"/>
  <c r="BM18" i="4"/>
  <c r="BM35" i="4" s="1"/>
  <c r="BK18" i="4"/>
  <c r="BK35" i="4" s="1"/>
  <c r="BI18" i="4"/>
  <c r="BI35" i="4" s="1"/>
  <c r="BG18" i="4"/>
  <c r="BG35" i="4" s="1"/>
  <c r="BE18" i="4"/>
  <c r="BE35" i="4" s="1"/>
  <c r="BC18" i="4"/>
  <c r="BC35" i="4" s="1"/>
  <c r="BA18" i="4"/>
  <c r="BA35" i="4" s="1"/>
  <c r="AY18" i="4"/>
  <c r="AY35" i="4" s="1"/>
  <c r="AW18" i="4"/>
  <c r="AW35" i="4" s="1"/>
  <c r="AU18" i="4"/>
  <c r="AU35" i="4" s="1"/>
  <c r="AS18" i="4"/>
  <c r="AS35" i="4" s="1"/>
  <c r="AQ18" i="4"/>
  <c r="AQ35" i="4" s="1"/>
  <c r="AO18" i="4"/>
  <c r="AO35" i="4" s="1"/>
  <c r="AM18" i="4"/>
  <c r="AM35" i="4" s="1"/>
  <c r="AK18" i="4"/>
  <c r="AK35" i="4" s="1"/>
  <c r="AI18" i="4"/>
  <c r="AI35" i="4" s="1"/>
  <c r="AG18" i="4"/>
  <c r="AG35" i="4" s="1"/>
  <c r="AE18" i="4"/>
  <c r="AE35" i="4" s="1"/>
  <c r="AC18" i="4"/>
  <c r="AC35" i="4" s="1"/>
  <c r="AA18" i="4"/>
  <c r="AA35" i="4" s="1"/>
  <c r="Y18" i="4"/>
  <c r="Y35" i="4" s="1"/>
  <c r="W18" i="4"/>
  <c r="W35" i="4" s="1"/>
  <c r="U18" i="4"/>
  <c r="U35" i="4" s="1"/>
  <c r="S35" i="4"/>
  <c r="Q35" i="4"/>
  <c r="O35" i="4"/>
  <c r="AT5" i="3"/>
  <c r="AU5" i="3" s="1"/>
  <c r="E56" i="4"/>
  <c r="G57" i="4" s="1"/>
  <c r="H47" i="4"/>
  <c r="H43" i="4"/>
  <c r="H41" i="4"/>
  <c r="H39" i="4"/>
  <c r="H38" i="4"/>
  <c r="H37" i="4"/>
  <c r="H36" i="4"/>
  <c r="H9" i="4"/>
  <c r="H8" i="4"/>
  <c r="H7" i="4"/>
  <c r="H6" i="4"/>
  <c r="H5" i="4"/>
  <c r="K36" i="3"/>
  <c r="N36" i="3"/>
  <c r="Q36" i="3"/>
  <c r="T36" i="3"/>
  <c r="W36" i="3"/>
  <c r="Z36" i="3"/>
  <c r="AC36" i="3"/>
  <c r="AF36" i="3"/>
  <c r="AI36" i="3"/>
  <c r="AL36" i="3"/>
  <c r="AO36" i="3"/>
  <c r="K37" i="3"/>
  <c r="N37" i="3"/>
  <c r="Q37" i="3"/>
  <c r="T37" i="3"/>
  <c r="W37" i="3"/>
  <c r="Z37" i="3"/>
  <c r="AC37" i="3"/>
  <c r="AF37" i="3"/>
  <c r="AI37" i="3"/>
  <c r="AL37" i="3"/>
  <c r="AO37" i="3"/>
  <c r="K38" i="3"/>
  <c r="N38" i="3"/>
  <c r="Q38" i="3"/>
  <c r="T38" i="3"/>
  <c r="W38" i="3"/>
  <c r="Z38" i="3"/>
  <c r="AC38" i="3"/>
  <c r="AF38" i="3"/>
  <c r="AI38" i="3"/>
  <c r="AL38" i="3"/>
  <c r="AO38" i="3"/>
  <c r="K39" i="3"/>
  <c r="N39" i="3"/>
  <c r="Q39" i="3"/>
  <c r="T39" i="3"/>
  <c r="W39" i="3"/>
  <c r="Z39" i="3"/>
  <c r="AC39" i="3"/>
  <c r="AF39" i="3"/>
  <c r="AI39" i="3"/>
  <c r="AL39" i="3"/>
  <c r="AO39" i="3"/>
  <c r="K41" i="3"/>
  <c r="N41" i="3"/>
  <c r="Q41" i="3"/>
  <c r="T41" i="3"/>
  <c r="W41" i="3"/>
  <c r="Z41" i="3"/>
  <c r="AC41" i="3"/>
  <c r="AF41" i="3"/>
  <c r="AI41" i="3"/>
  <c r="AL41" i="3"/>
  <c r="AO41" i="3"/>
  <c r="K42" i="3"/>
  <c r="N42" i="3"/>
  <c r="Q42" i="3"/>
  <c r="T42" i="3"/>
  <c r="W42" i="3"/>
  <c r="Z42" i="3"/>
  <c r="AC42" i="3"/>
  <c r="AF42" i="3"/>
  <c r="AI42" i="3"/>
  <c r="AL42" i="3"/>
  <c r="AO42" i="3"/>
  <c r="K43" i="3"/>
  <c r="N43" i="3"/>
  <c r="Q43" i="3"/>
  <c r="T43" i="3"/>
  <c r="W43" i="3"/>
  <c r="Z43" i="3"/>
  <c r="AC43" i="3"/>
  <c r="AF43" i="3"/>
  <c r="AI43" i="3"/>
  <c r="AL43" i="3"/>
  <c r="AO43" i="3"/>
  <c r="K45" i="3"/>
  <c r="N45" i="3"/>
  <c r="Q45" i="3"/>
  <c r="T45" i="3"/>
  <c r="W45" i="3"/>
  <c r="Z45" i="3"/>
  <c r="AC45" i="3"/>
  <c r="AF45" i="3"/>
  <c r="AI45" i="3"/>
  <c r="AL45" i="3"/>
  <c r="AO45" i="3"/>
  <c r="K47" i="3"/>
  <c r="N47" i="3"/>
  <c r="Q47" i="3"/>
  <c r="T47" i="3"/>
  <c r="W47" i="3"/>
  <c r="Z47" i="3"/>
  <c r="AC47" i="3"/>
  <c r="AF47" i="3"/>
  <c r="AI47" i="3"/>
  <c r="AL47" i="3"/>
  <c r="AO47" i="3"/>
  <c r="K19" i="3"/>
  <c r="N19" i="3"/>
  <c r="Q19" i="3"/>
  <c r="T19" i="3"/>
  <c r="W19" i="3"/>
  <c r="Z19" i="3"/>
  <c r="AC19" i="3"/>
  <c r="AF19" i="3"/>
  <c r="AI19" i="3"/>
  <c r="AL19" i="3"/>
  <c r="AO19" i="3"/>
  <c r="K20" i="3"/>
  <c r="N20" i="3"/>
  <c r="Q20" i="3"/>
  <c r="T20" i="3"/>
  <c r="W20" i="3"/>
  <c r="Z20" i="3"/>
  <c r="AC20" i="3"/>
  <c r="AF20" i="3"/>
  <c r="AI20" i="3"/>
  <c r="AL20" i="3"/>
  <c r="AO20" i="3"/>
  <c r="K21" i="3"/>
  <c r="N21" i="3"/>
  <c r="Q21" i="3"/>
  <c r="T21" i="3"/>
  <c r="W21" i="3"/>
  <c r="Z21" i="3"/>
  <c r="AC21" i="3"/>
  <c r="AF21" i="3"/>
  <c r="AI21" i="3"/>
  <c r="AL21" i="3"/>
  <c r="AO21" i="3"/>
  <c r="K22" i="3"/>
  <c r="N22" i="3"/>
  <c r="Q22" i="3"/>
  <c r="T22" i="3"/>
  <c r="W22" i="3"/>
  <c r="Z22" i="3"/>
  <c r="AC22" i="3"/>
  <c r="AF22" i="3"/>
  <c r="AI22" i="3"/>
  <c r="AL22" i="3"/>
  <c r="AO22" i="3"/>
  <c r="K23" i="3"/>
  <c r="N23" i="3"/>
  <c r="Q23" i="3"/>
  <c r="T23" i="3"/>
  <c r="W23" i="3"/>
  <c r="Z23" i="3"/>
  <c r="AC23" i="3"/>
  <c r="AF23" i="3"/>
  <c r="AI23" i="3"/>
  <c r="AL23" i="3"/>
  <c r="AO23" i="3"/>
  <c r="K24" i="3"/>
  <c r="N24" i="3"/>
  <c r="Q24" i="3"/>
  <c r="T24" i="3"/>
  <c r="W24" i="3"/>
  <c r="Z24" i="3"/>
  <c r="AC24" i="3"/>
  <c r="AF24" i="3"/>
  <c r="AI24" i="3"/>
  <c r="AL24" i="3"/>
  <c r="AO24" i="3"/>
  <c r="K25" i="3"/>
  <c r="N25" i="3"/>
  <c r="Q25" i="3"/>
  <c r="T25" i="3"/>
  <c r="W25" i="3"/>
  <c r="Z25" i="3"/>
  <c r="AC25" i="3"/>
  <c r="AF25" i="3"/>
  <c r="AI25" i="3"/>
  <c r="AL25" i="3"/>
  <c r="AO25" i="3"/>
  <c r="K26" i="3"/>
  <c r="N26" i="3"/>
  <c r="Q26" i="3"/>
  <c r="T26" i="3"/>
  <c r="W26" i="3"/>
  <c r="Z26" i="3"/>
  <c r="AC26" i="3"/>
  <c r="AF26" i="3"/>
  <c r="AI26" i="3"/>
  <c r="AL26" i="3"/>
  <c r="AO26" i="3"/>
  <c r="K27" i="3"/>
  <c r="N27" i="3"/>
  <c r="Q27" i="3"/>
  <c r="T27" i="3"/>
  <c r="W27" i="3"/>
  <c r="Z27" i="3"/>
  <c r="AC27" i="3"/>
  <c r="AF27" i="3"/>
  <c r="AI27" i="3"/>
  <c r="AL27" i="3"/>
  <c r="AO27" i="3"/>
  <c r="K28" i="3"/>
  <c r="N28" i="3"/>
  <c r="Q28" i="3"/>
  <c r="T28" i="3"/>
  <c r="W28" i="3"/>
  <c r="Z28" i="3"/>
  <c r="AC28" i="3"/>
  <c r="AF28" i="3"/>
  <c r="AI28" i="3"/>
  <c r="AL28" i="3"/>
  <c r="AO28" i="3"/>
  <c r="K31" i="3"/>
  <c r="N31" i="3"/>
  <c r="Q31" i="3"/>
  <c r="T31" i="3"/>
  <c r="W31" i="3"/>
  <c r="Z31" i="3"/>
  <c r="AC31" i="3"/>
  <c r="AF31" i="3"/>
  <c r="AI31" i="3"/>
  <c r="AL31" i="3"/>
  <c r="AO31" i="3"/>
  <c r="K32" i="3"/>
  <c r="N32" i="3"/>
  <c r="Q32" i="3"/>
  <c r="T32" i="3"/>
  <c r="W32" i="3"/>
  <c r="Z32" i="3"/>
  <c r="AC32" i="3"/>
  <c r="AF32" i="3"/>
  <c r="AI32" i="3"/>
  <c r="AL32" i="3"/>
  <c r="AO32" i="3"/>
  <c r="K33" i="3"/>
  <c r="N33" i="3"/>
  <c r="Q33" i="3"/>
  <c r="T33" i="3"/>
  <c r="W33" i="3"/>
  <c r="Z33" i="3"/>
  <c r="AC33" i="3"/>
  <c r="AF33" i="3"/>
  <c r="AI33" i="3"/>
  <c r="AL33" i="3"/>
  <c r="AO33" i="3"/>
  <c r="K34" i="3"/>
  <c r="N34" i="3"/>
  <c r="Q34" i="3"/>
  <c r="T34" i="3"/>
  <c r="W34" i="3"/>
  <c r="Z34" i="3"/>
  <c r="AC34" i="3"/>
  <c r="AF34" i="3"/>
  <c r="AI34" i="3"/>
  <c r="AL34" i="3"/>
  <c r="AO34" i="3"/>
  <c r="K11" i="3"/>
  <c r="N11" i="3"/>
  <c r="Q11" i="3"/>
  <c r="T11" i="3"/>
  <c r="W11" i="3"/>
  <c r="Z11" i="3"/>
  <c r="AC11" i="3"/>
  <c r="AF11" i="3"/>
  <c r="AI11" i="3"/>
  <c r="AL11" i="3"/>
  <c r="AO11" i="3"/>
  <c r="K12" i="3"/>
  <c r="N12" i="3"/>
  <c r="Q12" i="3"/>
  <c r="T12" i="3"/>
  <c r="W12" i="3"/>
  <c r="Z12" i="3"/>
  <c r="AC12" i="3"/>
  <c r="AF12" i="3"/>
  <c r="AI12" i="3"/>
  <c r="AL12" i="3"/>
  <c r="AO12" i="3"/>
  <c r="K13" i="3"/>
  <c r="N13" i="3"/>
  <c r="Q13" i="3"/>
  <c r="T13" i="3"/>
  <c r="W13" i="3"/>
  <c r="Z13" i="3"/>
  <c r="AC13" i="3"/>
  <c r="AF13" i="3"/>
  <c r="AI13" i="3"/>
  <c r="AL13" i="3"/>
  <c r="AO13" i="3"/>
  <c r="K14" i="3"/>
  <c r="N14" i="3"/>
  <c r="Q14" i="3"/>
  <c r="T14" i="3"/>
  <c r="W14" i="3"/>
  <c r="Z14" i="3"/>
  <c r="AC14" i="3"/>
  <c r="AF14" i="3"/>
  <c r="AI14" i="3"/>
  <c r="AL14" i="3"/>
  <c r="AO14" i="3"/>
  <c r="K15" i="3"/>
  <c r="N15" i="3"/>
  <c r="Q15" i="3"/>
  <c r="T15" i="3"/>
  <c r="W15" i="3"/>
  <c r="Z15" i="3"/>
  <c r="AC15" i="3"/>
  <c r="AF15" i="3"/>
  <c r="AI15" i="3"/>
  <c r="AL15" i="3"/>
  <c r="AO15" i="3"/>
  <c r="K16" i="3"/>
  <c r="N16" i="3"/>
  <c r="Q16" i="3"/>
  <c r="T16" i="3"/>
  <c r="W16" i="3"/>
  <c r="Z16" i="3"/>
  <c r="AC16" i="3"/>
  <c r="AF16" i="3"/>
  <c r="AI16" i="3"/>
  <c r="AL16" i="3"/>
  <c r="AO16" i="3"/>
  <c r="K17" i="3"/>
  <c r="N17" i="3"/>
  <c r="Q17" i="3"/>
  <c r="T17" i="3"/>
  <c r="W17" i="3"/>
  <c r="Z17" i="3"/>
  <c r="AC17" i="3"/>
  <c r="AF17" i="3"/>
  <c r="AI17" i="3"/>
  <c r="AL17" i="3"/>
  <c r="AO17" i="3"/>
  <c r="K5" i="3"/>
  <c r="N5" i="3"/>
  <c r="Q5" i="3"/>
  <c r="T5" i="3"/>
  <c r="W5" i="3"/>
  <c r="Z5" i="3"/>
  <c r="AC5" i="3"/>
  <c r="AF5" i="3"/>
  <c r="AI5" i="3"/>
  <c r="AL5" i="3"/>
  <c r="AO5" i="3"/>
  <c r="K6" i="3"/>
  <c r="N6" i="3"/>
  <c r="Q6" i="3"/>
  <c r="T6" i="3"/>
  <c r="W6" i="3"/>
  <c r="Z6" i="3"/>
  <c r="AC6" i="3"/>
  <c r="AF6" i="3"/>
  <c r="AI6" i="3"/>
  <c r="AL6" i="3"/>
  <c r="AO6" i="3"/>
  <c r="K7" i="3"/>
  <c r="N7" i="3"/>
  <c r="Q7" i="3"/>
  <c r="T7" i="3"/>
  <c r="W7" i="3"/>
  <c r="Z7" i="3"/>
  <c r="AC7" i="3"/>
  <c r="AF7" i="3"/>
  <c r="AI7" i="3"/>
  <c r="AL7" i="3"/>
  <c r="AO7" i="3"/>
  <c r="K8" i="3"/>
  <c r="N8" i="3"/>
  <c r="Q8" i="3"/>
  <c r="T8" i="3"/>
  <c r="W8" i="3"/>
  <c r="Z8" i="3"/>
  <c r="AC8" i="3"/>
  <c r="AF8" i="3"/>
  <c r="AI8" i="3"/>
  <c r="AL8" i="3"/>
  <c r="AO8" i="3"/>
  <c r="K9" i="3"/>
  <c r="N9" i="3"/>
  <c r="Q9" i="3"/>
  <c r="T9" i="3"/>
  <c r="W9" i="3"/>
  <c r="Z9" i="3"/>
  <c r="AC9" i="3"/>
  <c r="AF9" i="3"/>
  <c r="AI9" i="3"/>
  <c r="AL9" i="3"/>
  <c r="AO9" i="3"/>
  <c r="I12" i="4" l="1"/>
  <c r="G12" i="3"/>
  <c r="F54" i="4"/>
  <c r="AT29" i="3"/>
  <c r="AU29" i="3" s="1"/>
  <c r="AQ29" i="3"/>
  <c r="AR29" i="3" s="1"/>
  <c r="H29" i="3"/>
  <c r="AT28" i="3"/>
  <c r="AU28" i="3" s="1"/>
  <c r="N48" i="3"/>
  <c r="AL18" i="3"/>
  <c r="Z18" i="3"/>
  <c r="N18" i="3"/>
  <c r="AI18" i="3"/>
  <c r="AF18" i="3"/>
  <c r="T18" i="3"/>
  <c r="W18" i="3"/>
  <c r="Q49" i="1"/>
  <c r="AO18" i="3"/>
  <c r="AC18" i="3"/>
  <c r="N10" i="3"/>
  <c r="AQ5" i="3"/>
  <c r="AQ9" i="3"/>
  <c r="AR9" i="3" s="1"/>
  <c r="AT9" i="3"/>
  <c r="AU9" i="3" s="1"/>
  <c r="AQ14" i="3"/>
  <c r="AR14" i="3" s="1"/>
  <c r="AT14" i="3"/>
  <c r="AU14" i="3" s="1"/>
  <c r="AT20" i="3"/>
  <c r="AU20" i="3" s="1"/>
  <c r="AQ20" i="3"/>
  <c r="AR20" i="3" s="1"/>
  <c r="AQ36" i="3"/>
  <c r="AR36" i="3" s="1"/>
  <c r="AT36" i="3"/>
  <c r="AU36" i="3" s="1"/>
  <c r="AT42" i="3"/>
  <c r="AU42" i="3" s="1"/>
  <c r="AQ42" i="3"/>
  <c r="AR42" i="3" s="1"/>
  <c r="AT24" i="3"/>
  <c r="AU24" i="3" s="1"/>
  <c r="AQ24" i="3"/>
  <c r="AR24" i="3" s="1"/>
  <c r="AQ31" i="3"/>
  <c r="AR31" i="3" s="1"/>
  <c r="AT31" i="3"/>
  <c r="AU31" i="3" s="1"/>
  <c r="AQ21" i="3"/>
  <c r="AR21" i="3" s="1"/>
  <c r="AT21" i="3"/>
  <c r="AU21" i="3" s="1"/>
  <c r="AT6" i="3"/>
  <c r="AU6" i="3" s="1"/>
  <c r="AQ6" i="3"/>
  <c r="AR6" i="3" s="1"/>
  <c r="AQ10" i="3"/>
  <c r="AT10" i="3"/>
  <c r="AU10" i="3" s="1"/>
  <c r="AQ15" i="3"/>
  <c r="AR15" i="3" s="1"/>
  <c r="AT15" i="3"/>
  <c r="AU15" i="3" s="1"/>
  <c r="AQ37" i="3"/>
  <c r="AR37" i="3" s="1"/>
  <c r="AT37" i="3"/>
  <c r="AU37" i="3" s="1"/>
  <c r="AQ43" i="3"/>
  <c r="AR43" i="3" s="1"/>
  <c r="AT43" i="3"/>
  <c r="AU43" i="3" s="1"/>
  <c r="AQ25" i="3"/>
  <c r="AR25" i="3" s="1"/>
  <c r="AT25" i="3"/>
  <c r="AU25" i="3" s="1"/>
  <c r="AQ32" i="3"/>
  <c r="AR32" i="3" s="1"/>
  <c r="AT32" i="3"/>
  <c r="AU32" i="3" s="1"/>
  <c r="AQ7" i="3"/>
  <c r="AR7" i="3" s="1"/>
  <c r="AT7" i="3"/>
  <c r="AU7" i="3" s="1"/>
  <c r="AQ11" i="3"/>
  <c r="AR11" i="3" s="1"/>
  <c r="AT11" i="3"/>
  <c r="AU11" i="3" s="1"/>
  <c r="AQ17" i="3"/>
  <c r="AR17" i="3" s="1"/>
  <c r="AT17" i="3"/>
  <c r="AU17" i="3" s="1"/>
  <c r="AQ26" i="3"/>
  <c r="AR26" i="3" s="1"/>
  <c r="AT26" i="3"/>
  <c r="AU26" i="3" s="1"/>
  <c r="AT38" i="3"/>
  <c r="AU38" i="3" s="1"/>
  <c r="AQ38" i="3"/>
  <c r="AR38" i="3" s="1"/>
  <c r="AQ45" i="3"/>
  <c r="AR45" i="3" s="1"/>
  <c r="AT45" i="3"/>
  <c r="AU45" i="3" s="1"/>
  <c r="AT48" i="3"/>
  <c r="AU48" i="3" s="1"/>
  <c r="AQ48" i="3"/>
  <c r="AT16" i="3"/>
  <c r="AU16" i="3" s="1"/>
  <c r="AQ16" i="3"/>
  <c r="AR16" i="3" s="1"/>
  <c r="AQ22" i="3"/>
  <c r="AR22" i="3" s="1"/>
  <c r="AT22" i="3"/>
  <c r="AU22" i="3" s="1"/>
  <c r="AQ33" i="3"/>
  <c r="AR33" i="3" s="1"/>
  <c r="AT33" i="3"/>
  <c r="AU33" i="3" s="1"/>
  <c r="AT8" i="3"/>
  <c r="AU8" i="3" s="1"/>
  <c r="AQ8" i="3"/>
  <c r="AR8" i="3" s="1"/>
  <c r="AQ13" i="3"/>
  <c r="AR13" i="3" s="1"/>
  <c r="AT13" i="3"/>
  <c r="AU13" i="3" s="1"/>
  <c r="AQ19" i="3"/>
  <c r="AR19" i="3" s="1"/>
  <c r="AT19" i="3"/>
  <c r="AU19" i="3" s="1"/>
  <c r="AT34" i="3"/>
  <c r="AU34" i="3" s="1"/>
  <c r="AQ34" i="3"/>
  <c r="AR34" i="3" s="1"/>
  <c r="AT39" i="3"/>
  <c r="AU39" i="3" s="1"/>
  <c r="AQ39" i="3"/>
  <c r="AR39" i="3" s="1"/>
  <c r="AQ41" i="3"/>
  <c r="AR41" i="3" s="1"/>
  <c r="AT41" i="3"/>
  <c r="AU41" i="3" s="1"/>
  <c r="AQ47" i="3"/>
  <c r="AR47" i="3" s="1"/>
  <c r="AT47" i="3"/>
  <c r="AU47" i="3" s="1"/>
  <c r="AQ23" i="3"/>
  <c r="AR23" i="3" s="1"/>
  <c r="AT23" i="3"/>
  <c r="AU23" i="3" s="1"/>
  <c r="H29" i="4"/>
  <c r="H33" i="4"/>
  <c r="H19" i="4"/>
  <c r="H22" i="4"/>
  <c r="H12" i="4"/>
  <c r="H14" i="4"/>
  <c r="H16" i="4"/>
  <c r="H23" i="4"/>
  <c r="H30" i="4"/>
  <c r="H34" i="4"/>
  <c r="H17" i="4"/>
  <c r="H22" i="3"/>
  <c r="H20" i="4"/>
  <c r="H24" i="4"/>
  <c r="H31" i="4"/>
  <c r="H13" i="4"/>
  <c r="H15" i="4"/>
  <c r="H21" i="4"/>
  <c r="H27" i="4"/>
  <c r="H32" i="4"/>
  <c r="H11" i="3"/>
  <c r="H20" i="3"/>
  <c r="H24" i="3"/>
  <c r="H34" i="3"/>
  <c r="H39" i="3"/>
  <c r="H45" i="3"/>
  <c r="H7" i="3"/>
  <c r="H15" i="3"/>
  <c r="H8" i="3"/>
  <c r="H16" i="3"/>
  <c r="H21" i="3"/>
  <c r="H25" i="3"/>
  <c r="H31" i="3"/>
  <c r="H36" i="3"/>
  <c r="H41" i="3"/>
  <c r="H47" i="3"/>
  <c r="H5" i="3"/>
  <c r="H9" i="3"/>
  <c r="H13" i="3"/>
  <c r="H17" i="3"/>
  <c r="H26" i="3"/>
  <c r="H32" i="3"/>
  <c r="H37" i="3"/>
  <c r="H42" i="3"/>
  <c r="H14" i="3"/>
  <c r="H19" i="3"/>
  <c r="H23" i="3"/>
  <c r="H33" i="3"/>
  <c r="H38" i="3"/>
  <c r="H43" i="3"/>
  <c r="H10" i="4"/>
  <c r="H48" i="4"/>
  <c r="H49" i="1"/>
  <c r="J49" i="1"/>
  <c r="R49" i="1" s="1"/>
  <c r="AO10" i="3"/>
  <c r="AC10" i="3"/>
  <c r="Q10" i="3"/>
  <c r="AL10" i="3"/>
  <c r="Z10" i="3"/>
  <c r="AI10" i="3"/>
  <c r="W10" i="3"/>
  <c r="Q18" i="3"/>
  <c r="AF48" i="3"/>
  <c r="T10" i="3"/>
  <c r="K18" i="3"/>
  <c r="AL48" i="3"/>
  <c r="W48" i="3"/>
  <c r="AC48" i="3"/>
  <c r="AF10" i="3"/>
  <c r="Z48" i="3"/>
  <c r="AI48" i="3"/>
  <c r="H48" i="3"/>
  <c r="AO48" i="3"/>
  <c r="Q48" i="3"/>
  <c r="T48" i="3"/>
  <c r="K48" i="3"/>
  <c r="P49" i="1"/>
  <c r="G35" i="3" l="1"/>
  <c r="I35" i="4"/>
  <c r="F35" i="18"/>
  <c r="X35" i="3"/>
  <c r="F35" i="17"/>
  <c r="U35" i="3"/>
  <c r="W35" i="3" s="1"/>
  <c r="G49" i="1"/>
  <c r="S49" i="1" s="1"/>
  <c r="F35" i="13"/>
  <c r="I35" i="3"/>
  <c r="K35" i="3" s="1"/>
  <c r="F35" i="14"/>
  <c r="L35" i="3"/>
  <c r="F35" i="22"/>
  <c r="AJ35" i="3"/>
  <c r="AL35" i="3" s="1"/>
  <c r="F35" i="21"/>
  <c r="AG35" i="3"/>
  <c r="F35" i="19"/>
  <c r="AA35" i="3"/>
  <c r="AC35" i="3" s="1"/>
  <c r="F35" i="20"/>
  <c r="AD35" i="3"/>
  <c r="L49" i="1"/>
  <c r="F49" i="18" s="1"/>
  <c r="H49" i="18" s="1"/>
  <c r="F35" i="15"/>
  <c r="O35" i="3"/>
  <c r="F35" i="23"/>
  <c r="AM35" i="3"/>
  <c r="F35" i="16"/>
  <c r="R35" i="3"/>
  <c r="F49" i="14"/>
  <c r="H49" i="14" s="1"/>
  <c r="L49" i="3"/>
  <c r="X49" i="3"/>
  <c r="F49" i="22"/>
  <c r="H49" i="22" s="1"/>
  <c r="AJ49" i="3"/>
  <c r="F49" i="23"/>
  <c r="H49" i="23" s="1"/>
  <c r="AM49" i="3"/>
  <c r="F49" i="16"/>
  <c r="H49" i="16" s="1"/>
  <c r="R49" i="3"/>
  <c r="H28" i="3"/>
  <c r="AQ28" i="3"/>
  <c r="AR28" i="3" s="1"/>
  <c r="AT30" i="3"/>
  <c r="AU30" i="3" s="1"/>
  <c r="H30" i="3"/>
  <c r="AQ30" i="3"/>
  <c r="AR30" i="3" s="1"/>
  <c r="I49" i="1"/>
  <c r="K49" i="1"/>
  <c r="N35" i="3"/>
  <c r="O49" i="1"/>
  <c r="M49" i="1"/>
  <c r="N49" i="1"/>
  <c r="AR5" i="3"/>
  <c r="H27" i="3"/>
  <c r="AQ27" i="3"/>
  <c r="AR27" i="3" s="1"/>
  <c r="AT27" i="3"/>
  <c r="AU27" i="3" s="1"/>
  <c r="H12" i="3"/>
  <c r="AT12" i="3"/>
  <c r="AU12" i="3" s="1"/>
  <c r="AQ12" i="3"/>
  <c r="AR12" i="3" s="1"/>
  <c r="AR48" i="3"/>
  <c r="AR10" i="3"/>
  <c r="H35" i="4"/>
  <c r="H18" i="4"/>
  <c r="AO35" i="3"/>
  <c r="AI35" i="3"/>
  <c r="AF35" i="3"/>
  <c r="Z35" i="3"/>
  <c r="T35" i="3"/>
  <c r="Q35" i="3"/>
  <c r="I49" i="3" l="1"/>
  <c r="F54" i="22"/>
  <c r="F49" i="13"/>
  <c r="H49" i="13" s="1"/>
  <c r="G49" i="3"/>
  <c r="G54" i="3" s="1"/>
  <c r="I35" i="15"/>
  <c r="H35" i="15"/>
  <c r="H35" i="22"/>
  <c r="I35" i="22"/>
  <c r="I35" i="17"/>
  <c r="H35" i="17"/>
  <c r="I35" i="23"/>
  <c r="H35" i="23"/>
  <c r="I35" i="13"/>
  <c r="H35" i="13"/>
  <c r="I35" i="16"/>
  <c r="H35" i="16"/>
  <c r="S35" i="1"/>
  <c r="AS35" i="3" s="1"/>
  <c r="AP35" i="3"/>
  <c r="I35" i="19"/>
  <c r="H35" i="19"/>
  <c r="I35" i="20"/>
  <c r="H35" i="20"/>
  <c r="I35" i="21"/>
  <c r="H35" i="21"/>
  <c r="H35" i="14"/>
  <c r="I35" i="14"/>
  <c r="H35" i="18"/>
  <c r="I35" i="18"/>
  <c r="F49" i="20"/>
  <c r="H49" i="20" s="1"/>
  <c r="AD49" i="3"/>
  <c r="F49" i="17"/>
  <c r="H49" i="17" s="1"/>
  <c r="U49" i="3"/>
  <c r="W49" i="3" s="1"/>
  <c r="W50" i="3" s="1"/>
  <c r="F49" i="19"/>
  <c r="H49" i="19" s="1"/>
  <c r="AA49" i="3"/>
  <c r="F49" i="15"/>
  <c r="H49" i="15" s="1"/>
  <c r="O49" i="3"/>
  <c r="Q49" i="3" s="1"/>
  <c r="Q50" i="3" s="1"/>
  <c r="F49" i="21"/>
  <c r="H49" i="21" s="1"/>
  <c r="AG49" i="3"/>
  <c r="F54" i="17"/>
  <c r="AQ49" i="3"/>
  <c r="AT18" i="3"/>
  <c r="AU18" i="3" s="1"/>
  <c r="AQ18" i="3"/>
  <c r="AR18" i="3" s="1"/>
  <c r="AQ35" i="3"/>
  <c r="AT35" i="3"/>
  <c r="AU35" i="3" s="1"/>
  <c r="H35" i="3"/>
  <c r="AF49" i="3"/>
  <c r="AF50" i="3" s="1"/>
  <c r="AO49" i="3"/>
  <c r="AO50" i="3" s="1"/>
  <c r="Z49" i="3"/>
  <c r="Z50" i="3" s="1"/>
  <c r="AL49" i="3"/>
  <c r="AL50" i="3" s="1"/>
  <c r="AI49" i="3"/>
  <c r="AI50" i="3" s="1"/>
  <c r="AC49" i="3"/>
  <c r="AC50" i="3" s="1"/>
  <c r="T49" i="3"/>
  <c r="T50" i="3" s="1"/>
  <c r="N49" i="3"/>
  <c r="N50" i="3" s="1"/>
  <c r="K49" i="3"/>
  <c r="K50" i="3" s="1"/>
  <c r="F54" i="15" l="1"/>
  <c r="F54" i="14"/>
  <c r="F54" i="20"/>
  <c r="H54" i="1"/>
  <c r="I54" i="1" s="1"/>
  <c r="O54" i="3" s="1"/>
  <c r="F54" i="23"/>
  <c r="F54" i="13"/>
  <c r="F54" i="21"/>
  <c r="F54" i="19"/>
  <c r="I54" i="3"/>
  <c r="F54" i="18"/>
  <c r="F54" i="16"/>
  <c r="E54" i="13"/>
  <c r="G54" i="13" s="1"/>
  <c r="H54" i="4"/>
  <c r="J54" i="3"/>
  <c r="J55" i="3" s="1"/>
  <c r="H49" i="3"/>
  <c r="H50" i="3" s="1"/>
  <c r="L54" i="3"/>
  <c r="AS49" i="3"/>
  <c r="AP49" i="3"/>
  <c r="AR49" i="3" s="1"/>
  <c r="AR50" i="3" s="1"/>
  <c r="AT49" i="3"/>
  <c r="AU49" i="3" s="1"/>
  <c r="AU50" i="3" s="1"/>
  <c r="J54" i="1"/>
  <c r="AR35" i="3"/>
  <c r="H49" i="4"/>
  <c r="H50" i="4" s="1"/>
  <c r="M54" i="3" l="1"/>
  <c r="P54" i="3" s="1"/>
  <c r="H54" i="13"/>
  <c r="G55" i="3"/>
  <c r="E54" i="14"/>
  <c r="G54" i="14" s="1"/>
  <c r="G55" i="13"/>
  <c r="K54" i="1"/>
  <c r="R54" i="3"/>
  <c r="K54" i="3"/>
  <c r="H54" i="3"/>
  <c r="M55" i="3" l="1"/>
  <c r="E54" i="15"/>
  <c r="G54" i="15" s="1"/>
  <c r="G55" i="14"/>
  <c r="H54" i="14"/>
  <c r="L54" i="1"/>
  <c r="U54" i="3"/>
  <c r="P55" i="3"/>
  <c r="S54" i="3"/>
  <c r="N54" i="3"/>
  <c r="E54" i="16" l="1"/>
  <c r="G54" i="16" s="1"/>
  <c r="G55" i="15"/>
  <c r="H54" i="15"/>
  <c r="M54" i="1"/>
  <c r="X54" i="3"/>
  <c r="S55" i="3"/>
  <c r="V54" i="3"/>
  <c r="Q54" i="3"/>
  <c r="G55" i="16" l="1"/>
  <c r="E54" i="17"/>
  <c r="G54" i="17" s="1"/>
  <c r="H54" i="16"/>
  <c r="N54" i="1"/>
  <c r="AA54" i="3"/>
  <c r="V55" i="3"/>
  <c r="Y54" i="3"/>
  <c r="T54" i="3"/>
  <c r="G55" i="17" l="1"/>
  <c r="E54" i="18"/>
  <c r="G54" i="18" s="1"/>
  <c r="H54" i="17"/>
  <c r="O54" i="1"/>
  <c r="AD54" i="3"/>
  <c r="Y55" i="3"/>
  <c r="AB54" i="3"/>
  <c r="W54" i="3"/>
  <c r="H54" i="18" l="1"/>
  <c r="G55" i="18"/>
  <c r="E54" i="19"/>
  <c r="G54" i="19" s="1"/>
  <c r="P54" i="1"/>
  <c r="Q54" i="1" s="1"/>
  <c r="R54" i="1" s="1"/>
  <c r="AG54" i="3"/>
  <c r="AE54" i="3"/>
  <c r="AB55" i="3"/>
  <c r="Z54" i="3"/>
  <c r="H54" i="19" l="1"/>
  <c r="G55" i="19"/>
  <c r="E54" i="20"/>
  <c r="G54" i="20" s="1"/>
  <c r="AJ54" i="3"/>
  <c r="AE55" i="3"/>
  <c r="AH54" i="3"/>
  <c r="AC54" i="3"/>
  <c r="G55" i="20" l="1"/>
  <c r="H54" i="20"/>
  <c r="E54" i="21"/>
  <c r="G54" i="21" s="1"/>
  <c r="AM54" i="3"/>
  <c r="AH55" i="3"/>
  <c r="AK54" i="3"/>
  <c r="AF54" i="3"/>
  <c r="G55" i="21" l="1"/>
  <c r="H54" i="21"/>
  <c r="E54" i="22"/>
  <c r="G54" i="22" s="1"/>
  <c r="AK55" i="3"/>
  <c r="AN54" i="3"/>
  <c r="AN55" i="3" s="1"/>
  <c r="AI54" i="3"/>
  <c r="G55" i="22" l="1"/>
  <c r="H54" i="22"/>
  <c r="E54" i="23"/>
  <c r="G54" i="23" s="1"/>
  <c r="AO54" i="3"/>
  <c r="AL54" i="3"/>
  <c r="H54" i="23" l="1"/>
  <c r="G55" i="23"/>
</calcChain>
</file>

<file path=xl/sharedStrings.xml><?xml version="1.0" encoding="utf-8"?>
<sst xmlns="http://schemas.openxmlformats.org/spreadsheetml/2006/main" count="1930" uniqueCount="153">
  <si>
    <t>収入</t>
    <rPh sb="0" eb="2">
      <t>シュウニュウ</t>
    </rPh>
    <phoneticPr fontId="1"/>
  </si>
  <si>
    <t>基本給</t>
    <rPh sb="0" eb="2">
      <t>キホン</t>
    </rPh>
    <rPh sb="2" eb="3">
      <t>キュウ</t>
    </rPh>
    <phoneticPr fontId="1"/>
  </si>
  <si>
    <t>時間外</t>
    <rPh sb="0" eb="3">
      <t>ジカンガイ</t>
    </rPh>
    <phoneticPr fontId="1"/>
  </si>
  <si>
    <t>手当</t>
    <rPh sb="0" eb="2">
      <t>テアテ</t>
    </rPh>
    <phoneticPr fontId="1"/>
  </si>
  <si>
    <t>賞与</t>
    <rPh sb="0" eb="2">
      <t>ショウヨ</t>
    </rPh>
    <phoneticPr fontId="1"/>
  </si>
  <si>
    <t>その他</t>
    <rPh sb="2" eb="3">
      <t>タ</t>
    </rPh>
    <phoneticPr fontId="1"/>
  </si>
  <si>
    <t>食費</t>
    <rPh sb="0" eb="2">
      <t>ショクヒ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</si>
  <si>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</si>
  <si>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</si>
  <si>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夜</t>
    <rPh sb="0" eb="1">
      <t>ヨル</t>
    </rPh>
    <phoneticPr fontId="1"/>
  </si>
  <si>
    <t>間食</t>
    <rPh sb="0" eb="2">
      <t>カンショク</t>
    </rPh>
    <phoneticPr fontId="1"/>
  </si>
  <si>
    <t>飲料</t>
    <rPh sb="0" eb="2">
      <t>インリョウ</t>
    </rPh>
    <phoneticPr fontId="1"/>
  </si>
  <si>
    <t>自炊</t>
    <rPh sb="0" eb="2">
      <t>ジスイ</t>
    </rPh>
    <phoneticPr fontId="1"/>
  </si>
  <si>
    <t>被服</t>
    <rPh sb="0" eb="2">
      <t>ヒフク</t>
    </rPh>
    <phoneticPr fontId="1"/>
  </si>
  <si>
    <t>私服</t>
    <rPh sb="0" eb="2">
      <t>シフク</t>
    </rPh>
    <phoneticPr fontId="1"/>
  </si>
  <si>
    <t>仕事用</t>
    <rPh sb="0" eb="2">
      <t>シゴト</t>
    </rPh>
    <rPh sb="2" eb="3">
      <t>ヨウ</t>
    </rPh>
    <phoneticPr fontId="1"/>
  </si>
  <si>
    <t>美容</t>
    <rPh sb="0" eb="2">
      <t>ビヨウ</t>
    </rPh>
    <phoneticPr fontId="1"/>
  </si>
  <si>
    <t>医療</t>
    <rPh sb="0" eb="2">
      <t>イリョウ</t>
    </rPh>
    <phoneticPr fontId="1"/>
  </si>
  <si>
    <t>教育</t>
    <rPh sb="0" eb="2">
      <t>キョウイク</t>
    </rPh>
    <phoneticPr fontId="1"/>
  </si>
  <si>
    <t>交通</t>
    <rPh sb="0" eb="2">
      <t>コウツウ</t>
    </rPh>
    <phoneticPr fontId="1"/>
  </si>
  <si>
    <t>通信</t>
    <rPh sb="0" eb="2">
      <t>ツウシン</t>
    </rPh>
    <phoneticPr fontId="1"/>
  </si>
  <si>
    <t>交際費</t>
    <rPh sb="0" eb="2">
      <t>コウサイ</t>
    </rPh>
    <rPh sb="2" eb="3">
      <t>ヒ</t>
    </rPh>
    <phoneticPr fontId="1"/>
  </si>
  <si>
    <t>飲食</t>
    <rPh sb="0" eb="2">
      <t>インショク</t>
    </rPh>
    <phoneticPr fontId="1"/>
  </si>
  <si>
    <t>贈答</t>
    <rPh sb="0" eb="2">
      <t>ゾウトウ</t>
    </rPh>
    <phoneticPr fontId="1"/>
  </si>
  <si>
    <t>娯楽</t>
    <rPh sb="0" eb="2">
      <t>ゴラク</t>
    </rPh>
    <phoneticPr fontId="1"/>
  </si>
  <si>
    <t>日用品</t>
    <rPh sb="0" eb="3">
      <t>ニチヨウヒン</t>
    </rPh>
    <phoneticPr fontId="1"/>
  </si>
  <si>
    <t>家賃</t>
    <rPh sb="0" eb="2">
      <t>ヤチン</t>
    </rPh>
    <phoneticPr fontId="1"/>
  </si>
  <si>
    <t>光熱費</t>
    <rPh sb="0" eb="3">
      <t>コウネツヒ</t>
    </rPh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</si>
  <si>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</si>
  <si>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</si>
  <si>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保険</t>
    <rPh sb="0" eb="2">
      <t>ホケン</t>
    </rPh>
    <phoneticPr fontId="1"/>
  </si>
  <si>
    <t>自動車</t>
    <rPh sb="0" eb="3">
      <t>ジドウシャ</t>
    </rPh>
    <phoneticPr fontId="1"/>
  </si>
  <si>
    <t>ローン</t>
    <phoneticPr fontId="1"/>
  </si>
  <si>
    <t>賃料</t>
    <rPh sb="0" eb="2">
      <t>チンリョウ</t>
    </rPh>
    <phoneticPr fontId="1"/>
  </si>
  <si>
    <t>税金</t>
    <rPh sb="0" eb="2">
      <t>ゼイキン</t>
    </rPh>
    <phoneticPr fontId="1"/>
  </si>
  <si>
    <t>定期代</t>
    <rPh sb="0" eb="3">
      <t>テイキダイ</t>
    </rPh>
    <phoneticPr fontId="1"/>
  </si>
  <si>
    <t>前年月平均</t>
    <rPh sb="0" eb="2">
      <t>ゼンネン</t>
    </rPh>
    <rPh sb="2" eb="5">
      <t>ツキヘイキン</t>
    </rPh>
    <phoneticPr fontId="1"/>
  </si>
  <si>
    <t>費目１</t>
    <rPh sb="0" eb="2">
      <t>ヒモク</t>
    </rPh>
    <phoneticPr fontId="1"/>
  </si>
  <si>
    <t>費目２</t>
    <rPh sb="0" eb="2">
      <t>ヒモク</t>
    </rPh>
    <phoneticPr fontId="1"/>
  </si>
  <si>
    <t>費目３</t>
    <rPh sb="0" eb="2">
      <t>ヒモク</t>
    </rPh>
    <phoneticPr fontId="1"/>
  </si>
  <si>
    <t>本年予算</t>
    <rPh sb="0" eb="2">
      <t>ホンネン</t>
    </rPh>
    <rPh sb="2" eb="4">
      <t>ヨサン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</si>
  <si>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</si>
  <si>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</si>
  <si>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</si>
  <si>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</si>
  <si>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</si>
  <si>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</si>
  <si>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</si>
  <si>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</si>
  <si>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</si>
  <si>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</si>
  <si>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</si>
  <si>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</si>
  <si>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収支</t>
    <rPh sb="0" eb="2">
      <t>シュウシ</t>
    </rPh>
    <phoneticPr fontId="1"/>
  </si>
  <si>
    <t>年合計</t>
    <rPh sb="0" eb="1">
      <t>ネン</t>
    </rPh>
    <rPh sb="1" eb="3">
      <t>ゴウケイ</t>
    </rPh>
    <phoneticPr fontId="1"/>
  </si>
  <si>
    <t>月平均</t>
    <rPh sb="0" eb="3">
      <t>ツキヘイキン</t>
    </rPh>
    <phoneticPr fontId="1"/>
  </si>
  <si>
    <t>費目4</t>
    <rPh sb="0" eb="2">
      <t>ヒモク</t>
    </rPh>
    <phoneticPr fontId="1"/>
  </si>
  <si>
    <t>貯蓄額</t>
    <rPh sb="0" eb="2">
      <t>チョチク</t>
    </rPh>
    <rPh sb="2" eb="3">
      <t>ガク</t>
    </rPh>
    <phoneticPr fontId="1"/>
  </si>
  <si>
    <t>本年貯蓄目標</t>
    <rPh sb="0" eb="1">
      <t>ホン</t>
    </rPh>
    <rPh sb="1" eb="2">
      <t>ネン</t>
    </rPh>
    <rPh sb="2" eb="4">
      <t>チョチク</t>
    </rPh>
    <rPh sb="4" eb="6">
      <t>モクヒョウ</t>
    </rPh>
    <phoneticPr fontId="1"/>
  </si>
  <si>
    <t>NHK受信料</t>
    <rPh sb="3" eb="6">
      <t>ジュシンリョウ</t>
    </rPh>
    <phoneticPr fontId="1"/>
  </si>
  <si>
    <t>賃貸</t>
    <rPh sb="0" eb="2">
      <t>チンタイ</t>
    </rPh>
    <phoneticPr fontId="1"/>
  </si>
  <si>
    <t>実績</t>
    <rPh sb="0" eb="2">
      <t>ジッセキ</t>
    </rPh>
    <phoneticPr fontId="1"/>
  </si>
  <si>
    <t>対予算</t>
    <rPh sb="0" eb="1">
      <t>タイ</t>
    </rPh>
    <rPh sb="1" eb="3">
      <t>ヨサン</t>
    </rPh>
    <phoneticPr fontId="1"/>
  </si>
  <si>
    <t>■貯蓄予実管理</t>
    <rPh sb="1" eb="3">
      <t>チョチク</t>
    </rPh>
    <rPh sb="3" eb="4">
      <t>ヨ</t>
    </rPh>
    <rPh sb="4" eb="5">
      <t>ジツ</t>
    </rPh>
    <rPh sb="5" eb="7">
      <t>カンリ</t>
    </rPh>
    <phoneticPr fontId="1"/>
  </si>
  <si>
    <t>貯蓄額（理論値）</t>
    <rPh sb="0" eb="2">
      <t>チョチク</t>
    </rPh>
    <rPh sb="2" eb="3">
      <t>ガク</t>
    </rPh>
    <rPh sb="4" eb="7">
      <t>リロンチ</t>
    </rPh>
    <phoneticPr fontId="1"/>
  </si>
  <si>
    <t>貯蓄額（実棚）</t>
    <rPh sb="0" eb="3">
      <t>チョチクガク</t>
    </rPh>
    <rPh sb="4" eb="6">
      <t>ジッタナ</t>
    </rPh>
    <phoneticPr fontId="1"/>
  </si>
  <si>
    <t>銀行１</t>
    <rPh sb="0" eb="2">
      <t>ギンコウ</t>
    </rPh>
    <phoneticPr fontId="1"/>
  </si>
  <si>
    <t>銀行２</t>
    <rPh sb="0" eb="2">
      <t>ギンコウ</t>
    </rPh>
    <phoneticPr fontId="1"/>
  </si>
  <si>
    <t>銀行３</t>
    <rPh sb="0" eb="2">
      <t>ギンコウ</t>
    </rPh>
    <phoneticPr fontId="1"/>
  </si>
  <si>
    <t>銀行４</t>
    <rPh sb="0" eb="2">
      <t>ギンコウ</t>
    </rPh>
    <phoneticPr fontId="1"/>
  </si>
  <si>
    <t>銀行５</t>
    <rPh sb="0" eb="2">
      <t>ギンコウ</t>
    </rPh>
    <phoneticPr fontId="1"/>
  </si>
  <si>
    <t>増減額（理論値）</t>
    <rPh sb="0" eb="3">
      <t>ゾウゲンガク</t>
    </rPh>
    <rPh sb="4" eb="7">
      <t>リロンチ</t>
    </rPh>
    <phoneticPr fontId="1"/>
  </si>
  <si>
    <t>増減額（実棚）</t>
    <rPh sb="0" eb="3">
      <t>ゾウゲンガク</t>
    </rPh>
    <rPh sb="4" eb="5">
      <t>ジツ</t>
    </rPh>
    <rPh sb="5" eb="6">
      <t>タナ</t>
    </rPh>
    <phoneticPr fontId="1"/>
  </si>
  <si>
    <t>明細</t>
    <rPh sb="0" eb="2">
      <t>メイサイ</t>
    </rPh>
    <phoneticPr fontId="1"/>
  </si>
  <si>
    <t>金額</t>
    <rPh sb="0" eb="2">
      <t>キンガク</t>
    </rPh>
    <phoneticPr fontId="1"/>
  </si>
  <si>
    <t>1日</t>
    <rPh sb="1" eb="2">
      <t>ニチ</t>
    </rPh>
    <phoneticPr fontId="1"/>
  </si>
  <si>
    <t>支出（変動費）合計</t>
    <rPh sb="0" eb="2">
      <t>シシュツ</t>
    </rPh>
    <rPh sb="3" eb="5">
      <t>ヘンドウ</t>
    </rPh>
    <rPh sb="5" eb="6">
      <t>ヒ</t>
    </rPh>
    <rPh sb="7" eb="9">
      <t>ゴウケイ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</si>
  <si>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</si>
  <si>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</si>
  <si>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</si>
  <si>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</si>
  <si>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</si>
  <si>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</si>
  <si>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</si>
  <si>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</si>
  <si>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</si>
  <si>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</si>
  <si>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13日</t>
    <rPh sb="2" eb="3">
      <t>ニチ</t>
    </rPh>
    <phoneticPr fontId="1"/>
  </si>
  <si>
    <t>12日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</si>
  <si>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</si>
  <si>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</si>
  <si>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</si>
  <si>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</si>
  <si>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</si>
  <si>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</si>
  <si>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</si>
  <si>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</si>
  <si>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</si>
  <si>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</si>
  <si>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</si>
  <si>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</si>
  <si>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</si>
  <si>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</si>
  <si>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</si>
  <si>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</si>
  <si>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</si>
  <si>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</si>
  <si>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手元現金</t>
    <rPh sb="0" eb="2">
      <t>テモト</t>
    </rPh>
    <rPh sb="2" eb="4">
      <t>ゲンキン</t>
    </rPh>
    <phoneticPr fontId="1"/>
  </si>
  <si>
    <t>前年繰越</t>
    <rPh sb="0" eb="2">
      <t>ゼンネン</t>
    </rPh>
    <rPh sb="2" eb="4">
      <t>クリコシ</t>
    </rPh>
    <phoneticPr fontId="1"/>
  </si>
  <si>
    <t>銀行６</t>
    <rPh sb="0" eb="2">
      <t>ギンコウ</t>
    </rPh>
    <phoneticPr fontId="1"/>
  </si>
  <si>
    <t>生命</t>
    <rPh sb="0" eb="2">
      <t>セイメイ</t>
    </rPh>
    <phoneticPr fontId="1"/>
  </si>
  <si>
    <t>娯楽</t>
    <rPh sb="0" eb="2">
      <t>ゴラク</t>
    </rPh>
    <phoneticPr fontId="1"/>
  </si>
  <si>
    <t>2021年</t>
    <rPh sb="4" eb="5">
      <t>ネン</t>
    </rPh>
    <phoneticPr fontId="1"/>
  </si>
  <si>
    <t>1</t>
    <phoneticPr fontId="1"/>
  </si>
  <si>
    <t>２</t>
    <phoneticPr fontId="1"/>
  </si>
  <si>
    <t>３</t>
    <phoneticPr fontId="1"/>
  </si>
  <si>
    <t>ガス</t>
    <phoneticPr fontId="1"/>
  </si>
  <si>
    <t>ネット</t>
    <phoneticPr fontId="1"/>
  </si>
  <si>
    <t>外食</t>
    <rPh sb="0" eb="2">
      <t>ガイショク</t>
    </rPh>
    <phoneticPr fontId="1"/>
  </si>
  <si>
    <t>お酒</t>
    <rPh sb="1" eb="2">
      <t>サケ</t>
    </rPh>
    <phoneticPr fontId="1"/>
  </si>
  <si>
    <t>自宅</t>
    <rPh sb="0" eb="2">
      <t>ジタク</t>
    </rPh>
    <phoneticPr fontId="1"/>
  </si>
  <si>
    <t>□前年繰越金明細</t>
    <rPh sb="1" eb="3">
      <t>ゼンネン</t>
    </rPh>
    <rPh sb="3" eb="5">
      <t>クリコシ</t>
    </rPh>
    <rPh sb="5" eb="6">
      <t>キン</t>
    </rPh>
    <rPh sb="6" eb="8">
      <t>メイサイ</t>
    </rPh>
    <phoneticPr fontId="1"/>
  </si>
  <si>
    <t>種別</t>
    <rPh sb="0" eb="2">
      <t>シュベツ</t>
    </rPh>
    <phoneticPr fontId="1"/>
  </si>
  <si>
    <t>明細</t>
    <rPh sb="0" eb="2">
      <t>メイサイ</t>
    </rPh>
    <phoneticPr fontId="1"/>
  </si>
  <si>
    <t>金額</t>
    <rPh sb="0" eb="2">
      <t>キンガク</t>
    </rPh>
    <phoneticPr fontId="1"/>
  </si>
  <si>
    <t>計画</t>
    <rPh sb="0" eb="2">
      <t>ケイカク</t>
    </rPh>
    <phoneticPr fontId="1"/>
  </si>
  <si>
    <t>本年計画</t>
    <rPh sb="0" eb="2">
      <t>ホンネン</t>
    </rPh>
    <phoneticPr fontId="1"/>
  </si>
  <si>
    <t>■貯蓄計画</t>
    <rPh sb="1" eb="3">
      <t>チョチク</t>
    </rPh>
    <phoneticPr fontId="1"/>
  </si>
  <si>
    <t>対計画</t>
    <rPh sb="0" eb="1">
      <t>タイ</t>
    </rPh>
    <phoneticPr fontId="1"/>
  </si>
  <si>
    <t>□貯蓄額明細（実棚）</t>
    <rPh sb="1" eb="3">
      <t>チョチク</t>
    </rPh>
    <rPh sb="3" eb="4">
      <t>ガク</t>
    </rPh>
    <rPh sb="4" eb="6">
      <t>メイサイ</t>
    </rPh>
    <rPh sb="7" eb="9">
      <t>ジッタナ</t>
    </rPh>
    <phoneticPr fontId="1"/>
  </si>
  <si>
    <t>支出</t>
    <rPh sb="0" eb="2">
      <t>シシュツ</t>
    </rPh>
    <phoneticPr fontId="1"/>
  </si>
  <si>
    <t>（変動費）</t>
    <phoneticPr fontId="1"/>
  </si>
  <si>
    <t>（固定費）</t>
    <phoneticPr fontId="1"/>
  </si>
  <si>
    <t>（変動費）</t>
    <phoneticPr fontId="1"/>
  </si>
  <si>
    <t>（固定費）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</si>
  <si>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</si>
  <si>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</si>
  <si>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前月繰越</t>
    <rPh sb="0" eb="2">
      <t>ゼンゲツ</t>
    </rPh>
    <rPh sb="2" eb="4">
      <t>クリコシ</t>
    </rPh>
    <phoneticPr fontId="1"/>
  </si>
  <si>
    <t>4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</si>
  <si>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</si>
  <si>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</si>
  <si>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</si>
  <si>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</si>
  <si>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</si>
  <si>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</si>
  <si>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</si>
  <si>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</si>
  <si>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■年間費目別計画表</t>
    <rPh sb="1" eb="3">
      <t>ネンカン</t>
    </rPh>
    <rPh sb="3" eb="5">
      <t>ヒモク</t>
    </rPh>
    <rPh sb="5" eb="6">
      <t>ベツ</t>
    </rPh>
    <rPh sb="6" eb="8">
      <t>ケイカク</t>
    </rPh>
    <rPh sb="8" eb="9">
      <t>ヒョウ</t>
    </rPh>
    <phoneticPr fontId="1"/>
  </si>
  <si>
    <t>予実管理</t>
    <rPh sb="0" eb="1">
      <t>ヨ</t>
    </rPh>
    <rPh sb="1" eb="2">
      <t>ジツ</t>
    </rPh>
    <rPh sb="2" eb="4">
      <t>カンリ</t>
    </rPh>
    <phoneticPr fontId="1"/>
  </si>
  <si>
    <t>■予実管理表</t>
    <rPh sb="1" eb="2">
      <t>ヨ</t>
    </rPh>
    <rPh sb="2" eb="3">
      <t>ジツ</t>
    </rPh>
    <rPh sb="3" eb="5">
      <t>カンリ</t>
    </rPh>
    <rPh sb="5" eb="6">
      <t>ヒョウ</t>
    </rPh>
    <phoneticPr fontId="1"/>
  </si>
  <si>
    <t>月別収支</t>
    <rPh sb="0" eb="2">
      <t>ツキベツ</t>
    </rPh>
    <rPh sb="2" eb="4">
      <t>シュウシ</t>
    </rPh>
    <phoneticPr fontId="1"/>
  </si>
  <si>
    <t>■月別収支管理表</t>
    <rPh sb="1" eb="3">
      <t>ツキベツ</t>
    </rPh>
    <rPh sb="3" eb="5">
      <t>シュウシ</t>
    </rPh>
    <rPh sb="5" eb="7">
      <t>カンリ</t>
    </rPh>
    <rPh sb="7" eb="8">
      <t>ヒョウ</t>
    </rPh>
    <phoneticPr fontId="1"/>
  </si>
  <si>
    <t>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</si>
</sst>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_ ;[Red]\-0\ "/>
    <numFmt numFmtId="178" formatCode="@&quot;月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176" fontId="2" fillId="2" borderId="15" xfId="0" applyNumberFormat="1" applyFont="1" applyFill="1" applyBorder="1">
      <alignment vertical="center"/>
    </xf>
    <xf numFmtId="176" fontId="2" fillId="2" borderId="16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176" fontId="2" fillId="2" borderId="19" xfId="0" applyNumberFormat="1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28" xfId="0" applyFont="1" applyFill="1" applyBorder="1">
      <alignment vertical="center"/>
    </xf>
    <xf numFmtId="176" fontId="2" fillId="2" borderId="8" xfId="0" applyNumberFormat="1" applyFont="1" applyFill="1" applyBorder="1">
      <alignment vertical="center"/>
    </xf>
    <xf numFmtId="176" fontId="2" fillId="2" borderId="9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2" xfId="0" applyFont="1" applyFill="1" applyBorder="1">
      <alignment vertical="center"/>
    </xf>
    <xf numFmtId="176" fontId="2" fillId="2" borderId="21" xfId="0" applyNumberFormat="1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176" fontId="2" fillId="2" borderId="34" xfId="0" applyNumberFormat="1" applyFont="1" applyFill="1" applyBorder="1">
      <alignment vertical="center"/>
    </xf>
    <xf numFmtId="176" fontId="2" fillId="2" borderId="35" xfId="0" applyNumberFormat="1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14" xfId="0" applyNumberFormat="1" applyFont="1" applyFill="1" applyBorder="1">
      <alignment vertical="center"/>
    </xf>
    <xf numFmtId="176" fontId="2" fillId="2" borderId="60" xfId="0" applyNumberFormat="1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176" fontId="2" fillId="2" borderId="63" xfId="0" applyNumberFormat="1" applyFont="1" applyFill="1" applyBorder="1">
      <alignment vertical="center"/>
    </xf>
    <xf numFmtId="176" fontId="2" fillId="2" borderId="64" xfId="0" applyNumberFormat="1" applyFont="1" applyFill="1" applyBorder="1">
      <alignment vertical="center"/>
    </xf>
    <xf numFmtId="176" fontId="2" fillId="2" borderId="61" xfId="0" applyNumberFormat="1" applyFont="1" applyFill="1" applyBorder="1">
      <alignment vertical="center"/>
    </xf>
    <xf numFmtId="176" fontId="2" fillId="2" borderId="62" xfId="0" applyNumberFormat="1" applyFont="1" applyFill="1" applyBorder="1">
      <alignment vertical="center"/>
    </xf>
    <xf numFmtId="176" fontId="2" fillId="2" borderId="48" xfId="0" applyNumberFormat="1" applyFont="1" applyFill="1" applyBorder="1">
      <alignment vertical="center"/>
    </xf>
    <xf numFmtId="176" fontId="2" fillId="2" borderId="47" xfId="0" applyNumberFormat="1" applyFont="1" applyFill="1" applyBorder="1">
      <alignment vertical="center"/>
    </xf>
    <xf numFmtId="176" fontId="2" fillId="2" borderId="49" xfId="0" applyNumberFormat="1" applyFont="1" applyFill="1" applyBorder="1">
      <alignment vertical="center"/>
    </xf>
    <xf numFmtId="176" fontId="2" fillId="2" borderId="58" xfId="0" applyNumberFormat="1" applyFont="1" applyFill="1" applyBorder="1">
      <alignment vertical="center"/>
    </xf>
    <xf numFmtId="176" fontId="2" fillId="2" borderId="69" xfId="0" applyNumberFormat="1" applyFont="1" applyFill="1" applyBorder="1">
      <alignment vertical="center"/>
    </xf>
    <xf numFmtId="176" fontId="2" fillId="2" borderId="78" xfId="0" applyNumberFormat="1" applyFont="1" applyFill="1" applyBorder="1">
      <alignment vertical="center"/>
    </xf>
    <xf numFmtId="176" fontId="2" fillId="2" borderId="77" xfId="0" applyNumberFormat="1" applyFont="1" applyFill="1" applyBorder="1">
      <alignment vertical="center"/>
    </xf>
    <xf numFmtId="176" fontId="2" fillId="2" borderId="36" xfId="0" applyNumberFormat="1" applyFont="1" applyFill="1" applyBorder="1">
      <alignment vertical="center"/>
    </xf>
    <xf numFmtId="176" fontId="2" fillId="2" borderId="80" xfId="0" applyNumberFormat="1" applyFont="1" applyFill="1" applyBorder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176" fontId="2" fillId="2" borderId="41" xfId="0" applyNumberFormat="1" applyFont="1" applyFill="1" applyBorder="1">
      <alignment vertical="center"/>
    </xf>
    <xf numFmtId="176" fontId="2" fillId="2" borderId="42" xfId="0" applyNumberFormat="1" applyFont="1" applyFill="1" applyBorder="1">
      <alignment vertical="center"/>
    </xf>
    <xf numFmtId="176" fontId="2" fillId="2" borderId="40" xfId="0" applyNumberFormat="1" applyFont="1" applyFill="1" applyBorder="1">
      <alignment vertical="center"/>
    </xf>
    <xf numFmtId="176" fontId="2" fillId="2" borderId="43" xfId="0" applyNumberFormat="1" applyFont="1" applyFill="1" applyBorder="1">
      <alignment vertical="center"/>
    </xf>
    <xf numFmtId="176" fontId="2" fillId="2" borderId="45" xfId="0" applyNumberFormat="1" applyFont="1" applyFill="1" applyBorder="1">
      <alignment vertical="center"/>
    </xf>
    <xf numFmtId="0" fontId="2" fillId="2" borderId="57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6" borderId="82" xfId="0" applyFont="1" applyFill="1" applyBorder="1">
      <alignment vertical="center"/>
    </xf>
    <xf numFmtId="0" fontId="2" fillId="6" borderId="36" xfId="0" applyFont="1" applyFill="1" applyBorder="1">
      <alignment vertical="center"/>
    </xf>
    <xf numFmtId="0" fontId="2" fillId="6" borderId="79" xfId="0" applyFont="1" applyFill="1" applyBorder="1">
      <alignment vertical="center"/>
    </xf>
    <xf numFmtId="0" fontId="2" fillId="6" borderId="84" xfId="0" applyFont="1" applyFill="1" applyBorder="1">
      <alignment vertical="center"/>
    </xf>
    <xf numFmtId="0" fontId="2" fillId="6" borderId="47" xfId="0" applyFont="1" applyFill="1" applyBorder="1">
      <alignment vertical="center"/>
    </xf>
    <xf numFmtId="0" fontId="2" fillId="6" borderId="66" xfId="0" applyFont="1" applyFill="1" applyBorder="1">
      <alignment vertical="center"/>
    </xf>
    <xf numFmtId="0" fontId="2" fillId="6" borderId="20" xfId="0" applyFont="1" applyFill="1" applyBorder="1">
      <alignment vertical="center"/>
    </xf>
    <xf numFmtId="0" fontId="2" fillId="6" borderId="58" xfId="0" applyFont="1" applyFill="1" applyBorder="1">
      <alignment vertical="center"/>
    </xf>
    <xf numFmtId="0" fontId="2" fillId="6" borderId="48" xfId="0" applyFont="1" applyFill="1" applyBorder="1">
      <alignment vertical="center"/>
    </xf>
    <xf numFmtId="0" fontId="2" fillId="6" borderId="65" xfId="0" applyFont="1" applyFill="1" applyBorder="1">
      <alignment vertical="center"/>
    </xf>
    <xf numFmtId="0" fontId="2" fillId="6" borderId="19" xfId="0" applyFont="1" applyFill="1" applyBorder="1">
      <alignment vertical="center"/>
    </xf>
    <xf numFmtId="0" fontId="2" fillId="6" borderId="2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5" fillId="0" borderId="0" xfId="0" applyFont="1">
      <alignment vertical="center"/>
    </xf>
    <xf numFmtId="0" fontId="2" fillId="2" borderId="30" xfId="0" applyFont="1" applyFill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2" fillId="2" borderId="0" xfId="0" applyNumberFormat="1" applyFont="1" applyFill="1">
      <alignment vertical="center"/>
    </xf>
    <xf numFmtId="0" fontId="3" fillId="2" borderId="0" xfId="0" applyFont="1" applyFill="1" applyAlignment="1">
      <alignment horizontal="right" vertical="center"/>
    </xf>
    <xf numFmtId="178" fontId="3" fillId="2" borderId="0" xfId="0" applyNumberFormat="1" applyFont="1" applyFill="1">
      <alignment vertical="center"/>
    </xf>
    <xf numFmtId="0" fontId="2" fillId="6" borderId="1" xfId="0" applyFont="1" applyFill="1" applyBorder="1">
      <alignment vertical="center"/>
    </xf>
    <xf numFmtId="0" fontId="2" fillId="6" borderId="17" xfId="0" applyFont="1" applyFill="1" applyBorder="1">
      <alignment vertical="center"/>
    </xf>
    <xf numFmtId="176" fontId="2" fillId="2" borderId="92" xfId="0" applyNumberFormat="1" applyFont="1" applyFill="1" applyBorder="1">
      <alignment vertical="center"/>
    </xf>
    <xf numFmtId="176" fontId="2" fillId="2" borderId="93" xfId="0" applyNumberFormat="1" applyFont="1" applyFill="1" applyBorder="1">
      <alignment vertical="center"/>
    </xf>
    <xf numFmtId="0" fontId="2" fillId="5" borderId="24" xfId="0" applyFont="1" applyFill="1" applyBorder="1">
      <alignment vertical="center"/>
    </xf>
    <xf numFmtId="0" fontId="2" fillId="5" borderId="25" xfId="0" applyFont="1" applyFill="1" applyBorder="1">
      <alignment vertical="center"/>
    </xf>
    <xf numFmtId="0" fontId="2" fillId="5" borderId="0" xfId="0" applyFont="1" applyFill="1" applyBorder="1">
      <alignment vertical="center"/>
    </xf>
    <xf numFmtId="176" fontId="2" fillId="5" borderId="30" xfId="0" applyNumberFormat="1" applyFont="1" applyFill="1" applyBorder="1">
      <alignment vertical="center"/>
    </xf>
    <xf numFmtId="176" fontId="2" fillId="5" borderId="37" xfId="0" applyNumberFormat="1" applyFont="1" applyFill="1" applyBorder="1">
      <alignment vertical="center"/>
    </xf>
    <xf numFmtId="176" fontId="2" fillId="5" borderId="26" xfId="0" applyNumberFormat="1" applyFont="1" applyFill="1" applyBorder="1">
      <alignment vertical="center"/>
    </xf>
    <xf numFmtId="0" fontId="2" fillId="4" borderId="32" xfId="0" applyFont="1" applyFill="1" applyBorder="1">
      <alignment vertical="center"/>
    </xf>
    <xf numFmtId="176" fontId="2" fillId="4" borderId="35" xfId="0" applyNumberFormat="1" applyFont="1" applyFill="1" applyBorder="1">
      <alignment vertical="center"/>
    </xf>
    <xf numFmtId="176" fontId="2" fillId="4" borderId="80" xfId="0" applyNumberFormat="1" applyFont="1" applyFill="1" applyBorder="1">
      <alignment vertical="center"/>
    </xf>
    <xf numFmtId="176" fontId="2" fillId="4" borderId="34" xfId="0" applyNumberFormat="1" applyFont="1" applyFill="1" applyBorder="1">
      <alignment vertical="center"/>
    </xf>
    <xf numFmtId="0" fontId="2" fillId="7" borderId="25" xfId="0" applyFont="1" applyFill="1" applyBorder="1">
      <alignment vertical="center"/>
    </xf>
    <xf numFmtId="0" fontId="2" fillId="7" borderId="0" xfId="0" applyFont="1" applyFill="1" applyBorder="1">
      <alignment vertical="center"/>
    </xf>
    <xf numFmtId="0" fontId="2" fillId="7" borderId="29" xfId="0" applyFont="1" applyFill="1" applyBorder="1">
      <alignment vertical="center"/>
    </xf>
    <xf numFmtId="176" fontId="2" fillId="7" borderId="30" xfId="0" applyNumberFormat="1" applyFont="1" applyFill="1" applyBorder="1">
      <alignment vertical="center"/>
    </xf>
    <xf numFmtId="176" fontId="2" fillId="7" borderId="37" xfId="0" applyNumberFormat="1" applyFont="1" applyFill="1" applyBorder="1">
      <alignment vertical="center"/>
    </xf>
    <xf numFmtId="176" fontId="2" fillId="7" borderId="26" xfId="0" applyNumberFormat="1" applyFont="1" applyFill="1" applyBorder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8" borderId="6" xfId="0" applyFont="1" applyFill="1" applyBorder="1">
      <alignment vertical="center"/>
    </xf>
    <xf numFmtId="0" fontId="2" fillId="8" borderId="25" xfId="0" applyFont="1" applyFill="1" applyBorder="1">
      <alignment vertical="center"/>
    </xf>
    <xf numFmtId="0" fontId="2" fillId="8" borderId="31" xfId="0" applyFont="1" applyFill="1" applyBorder="1">
      <alignment vertical="center"/>
    </xf>
    <xf numFmtId="176" fontId="2" fillId="8" borderId="22" xfId="0" applyNumberFormat="1" applyFont="1" applyFill="1" applyBorder="1">
      <alignment vertical="center"/>
    </xf>
    <xf numFmtId="176" fontId="2" fillId="8" borderId="79" xfId="0" applyNumberFormat="1" applyFont="1" applyFill="1" applyBorder="1">
      <alignment vertical="center"/>
    </xf>
    <xf numFmtId="176" fontId="2" fillId="8" borderId="21" xfId="0" applyNumberFormat="1" applyFont="1" applyFill="1" applyBorder="1">
      <alignment vertical="center"/>
    </xf>
    <xf numFmtId="0" fontId="2" fillId="9" borderId="1" xfId="0" applyFont="1" applyFill="1" applyBorder="1">
      <alignment vertical="center"/>
    </xf>
    <xf numFmtId="176" fontId="2" fillId="9" borderId="19" xfId="0" applyNumberFormat="1" applyFont="1" applyFill="1" applyBorder="1">
      <alignment vertical="center"/>
    </xf>
    <xf numFmtId="176" fontId="2" fillId="9" borderId="36" xfId="0" applyNumberFormat="1" applyFont="1" applyFill="1" applyBorder="1">
      <alignment vertical="center"/>
    </xf>
    <xf numFmtId="176" fontId="2" fillId="9" borderId="18" xfId="0" applyNumberFormat="1" applyFont="1" applyFill="1" applyBorder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6" fontId="2" fillId="3" borderId="73" xfId="0" applyNumberFormat="1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10" xfId="0" applyFont="1" applyFill="1" applyBorder="1">
      <alignment vertical="center"/>
    </xf>
    <xf numFmtId="176" fontId="2" fillId="3" borderId="76" xfId="0" applyNumberFormat="1" applyFont="1" applyFill="1" applyBorder="1">
      <alignment vertical="center"/>
    </xf>
    <xf numFmtId="176" fontId="2" fillId="3" borderId="53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54" xfId="0" applyNumberFormat="1" applyFont="1" applyFill="1" applyBorder="1" applyAlignment="1">
      <alignment horizontal="center" vertical="center"/>
    </xf>
    <xf numFmtId="176" fontId="2" fillId="3" borderId="52" xfId="0" applyNumberFormat="1" applyFont="1" applyFill="1" applyBorder="1" applyAlignment="1">
      <alignment horizontal="center" vertical="center"/>
    </xf>
    <xf numFmtId="176" fontId="2" fillId="3" borderId="13" xfId="0" applyNumberFormat="1" applyFont="1" applyFill="1" applyBorder="1" applyAlignment="1">
      <alignment horizontal="center" vertical="center"/>
    </xf>
    <xf numFmtId="176" fontId="2" fillId="3" borderId="55" xfId="0" applyNumberFormat="1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176" fontId="2" fillId="3" borderId="81" xfId="0" applyNumberFormat="1" applyFont="1" applyFill="1" applyBorder="1" applyAlignment="1">
      <alignment horizontal="center" vertical="center"/>
    </xf>
    <xf numFmtId="176" fontId="2" fillId="5" borderId="38" xfId="0" applyNumberFormat="1" applyFont="1" applyFill="1" applyBorder="1">
      <alignment vertical="center"/>
    </xf>
    <xf numFmtId="176" fontId="2" fillId="5" borderId="39" xfId="0" applyNumberFormat="1" applyFont="1" applyFill="1" applyBorder="1">
      <alignment vertical="center"/>
    </xf>
    <xf numFmtId="176" fontId="2" fillId="5" borderId="28" xfId="0" applyNumberFormat="1" applyFont="1" applyFill="1" applyBorder="1">
      <alignment vertical="center"/>
    </xf>
    <xf numFmtId="176" fontId="2" fillId="5" borderId="51" xfId="0" applyNumberFormat="1" applyFont="1" applyFill="1" applyBorder="1">
      <alignment vertical="center"/>
    </xf>
    <xf numFmtId="176" fontId="2" fillId="7" borderId="59" xfId="0" applyNumberFormat="1" applyFont="1" applyFill="1" applyBorder="1">
      <alignment vertical="center"/>
    </xf>
    <xf numFmtId="176" fontId="2" fillId="4" borderId="90" xfId="0" applyNumberFormat="1" applyFont="1" applyFill="1" applyBorder="1">
      <alignment vertical="center"/>
    </xf>
    <xf numFmtId="176" fontId="2" fillId="9" borderId="47" xfId="0" applyNumberFormat="1" applyFont="1" applyFill="1" applyBorder="1">
      <alignment vertical="center"/>
    </xf>
    <xf numFmtId="176" fontId="2" fillId="9" borderId="48" xfId="0" applyNumberFormat="1" applyFont="1" applyFill="1" applyBorder="1">
      <alignment vertical="center"/>
    </xf>
    <xf numFmtId="176" fontId="2" fillId="9" borderId="17" xfId="0" applyNumberFormat="1" applyFont="1" applyFill="1" applyBorder="1">
      <alignment vertical="center"/>
    </xf>
    <xf numFmtId="176" fontId="2" fillId="9" borderId="58" xfId="0" applyNumberFormat="1" applyFont="1" applyFill="1" applyBorder="1">
      <alignment vertical="center"/>
    </xf>
    <xf numFmtId="176" fontId="2" fillId="8" borderId="66" xfId="0" applyNumberFormat="1" applyFont="1" applyFill="1" applyBorder="1">
      <alignment vertical="center"/>
    </xf>
    <xf numFmtId="176" fontId="2" fillId="8" borderId="65" xfId="0" applyNumberFormat="1" applyFont="1" applyFill="1" applyBorder="1">
      <alignment vertical="center"/>
    </xf>
    <xf numFmtId="176" fontId="2" fillId="8" borderId="20" xfId="0" applyNumberFormat="1" applyFont="1" applyFill="1" applyBorder="1">
      <alignment vertical="center"/>
    </xf>
    <xf numFmtId="176" fontId="2" fillId="8" borderId="71" xfId="0" applyNumberFormat="1" applyFont="1" applyFill="1" applyBorder="1">
      <alignment vertical="center"/>
    </xf>
    <xf numFmtId="176" fontId="2" fillId="10" borderId="37" xfId="0" applyNumberFormat="1" applyFont="1" applyFill="1" applyBorder="1">
      <alignment vertical="center"/>
    </xf>
    <xf numFmtId="176" fontId="2" fillId="10" borderId="26" xfId="0" applyNumberFormat="1" applyFont="1" applyFill="1" applyBorder="1">
      <alignment vertical="center"/>
    </xf>
    <xf numFmtId="176" fontId="2" fillId="10" borderId="38" xfId="0" applyNumberFormat="1" applyFont="1" applyFill="1" applyBorder="1">
      <alignment vertical="center"/>
    </xf>
    <xf numFmtId="176" fontId="2" fillId="10" borderId="39" xfId="0" applyNumberFormat="1" applyFont="1" applyFill="1" applyBorder="1">
      <alignment vertical="center"/>
    </xf>
    <xf numFmtId="176" fontId="2" fillId="10" borderId="28" xfId="0" applyNumberFormat="1" applyFont="1" applyFill="1" applyBorder="1">
      <alignment vertical="center"/>
    </xf>
    <xf numFmtId="176" fontId="2" fillId="10" borderId="30" xfId="0" applyNumberFormat="1" applyFont="1" applyFill="1" applyBorder="1">
      <alignment vertical="center"/>
    </xf>
    <xf numFmtId="176" fontId="2" fillId="10" borderId="51" xfId="0" applyNumberFormat="1" applyFont="1" applyFill="1" applyBorder="1">
      <alignment vertical="center"/>
    </xf>
    <xf numFmtId="176" fontId="2" fillId="4" borderId="68" xfId="0" applyNumberFormat="1" applyFont="1" applyFill="1" applyBorder="1">
      <alignment vertical="center"/>
    </xf>
    <xf numFmtId="176" fontId="2" fillId="4" borderId="67" xfId="0" applyNumberFormat="1" applyFont="1" applyFill="1" applyBorder="1">
      <alignment vertical="center"/>
    </xf>
    <xf numFmtId="176" fontId="2" fillId="4" borderId="33" xfId="0" applyNumberFormat="1" applyFont="1" applyFill="1" applyBorder="1">
      <alignment vertical="center"/>
    </xf>
    <xf numFmtId="176" fontId="2" fillId="4" borderId="72" xfId="0" applyNumberFormat="1" applyFont="1" applyFill="1" applyBorder="1">
      <alignment vertical="center"/>
    </xf>
    <xf numFmtId="0" fontId="5" fillId="3" borderId="85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3" borderId="88" xfId="0" applyFont="1" applyFill="1" applyBorder="1" applyAlignment="1">
      <alignment horizontal="centerContinuous" vertical="center"/>
    </xf>
    <xf numFmtId="0" fontId="5" fillId="3" borderId="87" xfId="0" applyFont="1" applyFill="1" applyBorder="1" applyAlignment="1">
      <alignment horizontal="centerContinuous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9" borderId="25" xfId="0" applyFont="1" applyFill="1" applyBorder="1">
      <alignment vertical="center"/>
    </xf>
    <xf numFmtId="0" fontId="2" fillId="9" borderId="3" xfId="0" applyFont="1" applyFill="1" applyBorder="1">
      <alignment vertical="center"/>
    </xf>
    <xf numFmtId="0" fontId="5" fillId="9" borderId="36" xfId="0" applyFont="1" applyFill="1" applyBorder="1">
      <alignment vertical="center"/>
    </xf>
    <xf numFmtId="177" fontId="5" fillId="9" borderId="19" xfId="0" applyNumberFormat="1" applyFont="1" applyFill="1" applyBorder="1">
      <alignment vertical="center"/>
    </xf>
    <xf numFmtId="0" fontId="5" fillId="9" borderId="48" xfId="0" applyFont="1" applyFill="1" applyBorder="1">
      <alignment vertical="center"/>
    </xf>
    <xf numFmtId="177" fontId="5" fillId="9" borderId="47" xfId="0" applyNumberFormat="1" applyFont="1" applyFill="1" applyBorder="1">
      <alignment vertical="center"/>
    </xf>
    <xf numFmtId="0" fontId="5" fillId="9" borderId="17" xfId="0" applyFont="1" applyFill="1" applyBorder="1">
      <alignment vertical="center"/>
    </xf>
    <xf numFmtId="0" fontId="2" fillId="8" borderId="32" xfId="0" applyFont="1" applyFill="1" applyBorder="1">
      <alignment vertical="center"/>
    </xf>
    <xf numFmtId="0" fontId="5" fillId="8" borderId="80" xfId="0" applyFont="1" applyFill="1" applyBorder="1">
      <alignment vertical="center"/>
    </xf>
    <xf numFmtId="177" fontId="5" fillId="8" borderId="35" xfId="0" applyNumberFormat="1" applyFont="1" applyFill="1" applyBorder="1">
      <alignment vertical="center"/>
    </xf>
    <xf numFmtId="0" fontId="5" fillId="8" borderId="67" xfId="0" applyFont="1" applyFill="1" applyBorder="1">
      <alignment vertical="center"/>
    </xf>
    <xf numFmtId="177" fontId="5" fillId="8" borderId="68" xfId="0" applyNumberFormat="1" applyFont="1" applyFill="1" applyBorder="1">
      <alignment vertical="center"/>
    </xf>
    <xf numFmtId="0" fontId="5" fillId="8" borderId="33" xfId="0" applyFont="1" applyFill="1" applyBorder="1">
      <alignment vertical="center"/>
    </xf>
    <xf numFmtId="0" fontId="2" fillId="3" borderId="95" xfId="0" applyFont="1" applyFill="1" applyBorder="1" applyAlignment="1">
      <alignment horizontal="center" vertical="center"/>
    </xf>
    <xf numFmtId="0" fontId="2" fillId="3" borderId="56" xfId="0" applyFont="1" applyFill="1" applyBorder="1">
      <alignment vertical="center"/>
    </xf>
    <xf numFmtId="178" fontId="2" fillId="3" borderId="53" xfId="0" applyNumberFormat="1" applyFont="1" applyFill="1" applyBorder="1" applyAlignment="1">
      <alignment horizontal="center" vertical="center"/>
    </xf>
    <xf numFmtId="178" fontId="2" fillId="3" borderId="12" xfId="0" applyNumberFormat="1" applyFont="1" applyFill="1" applyBorder="1" applyAlignment="1">
      <alignment horizontal="center" vertical="center"/>
    </xf>
    <xf numFmtId="178" fontId="2" fillId="3" borderId="13" xfId="0" applyNumberFormat="1" applyFont="1" applyFill="1" applyBorder="1" applyAlignment="1">
      <alignment horizontal="center" vertical="center"/>
    </xf>
    <xf numFmtId="0" fontId="2" fillId="3" borderId="6" xfId="0" applyFont="1" applyFill="1" applyBorder="1">
      <alignment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76" xfId="0" applyNumberFormat="1" applyFont="1" applyFill="1" applyBorder="1" applyAlignment="1">
      <alignment horizontal="center" vertical="center"/>
    </xf>
    <xf numFmtId="176" fontId="2" fillId="3" borderId="96" xfId="0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Continuous" vertical="center"/>
    </xf>
    <xf numFmtId="0" fontId="2" fillId="2" borderId="98" xfId="0" applyFont="1" applyFill="1" applyBorder="1" applyAlignment="1">
      <alignment horizontal="centerContinuous" vertical="center"/>
    </xf>
    <xf numFmtId="0" fontId="2" fillId="2" borderId="99" xfId="0" applyFont="1" applyFill="1" applyBorder="1" applyAlignment="1">
      <alignment horizontal="centerContinuous" vertical="center"/>
    </xf>
    <xf numFmtId="0" fontId="2" fillId="2" borderId="89" xfId="0" applyFont="1" applyFill="1" applyBorder="1">
      <alignment vertical="center"/>
    </xf>
    <xf numFmtId="0" fontId="2" fillId="2" borderId="100" xfId="0" applyFont="1" applyFill="1" applyBorder="1">
      <alignment vertical="center"/>
    </xf>
    <xf numFmtId="176" fontId="2" fillId="3" borderId="85" xfId="0" applyNumberFormat="1" applyFont="1" applyFill="1" applyBorder="1" applyAlignment="1">
      <alignment horizontal="center" vertical="center"/>
    </xf>
    <xf numFmtId="176" fontId="2" fillId="3" borderId="86" xfId="0" applyNumberFormat="1" applyFont="1" applyFill="1" applyBorder="1" applyAlignment="1">
      <alignment horizontal="center" vertical="center"/>
    </xf>
    <xf numFmtId="176" fontId="2" fillId="2" borderId="101" xfId="0" applyNumberFormat="1" applyFont="1" applyFill="1" applyBorder="1">
      <alignment vertical="center"/>
    </xf>
    <xf numFmtId="0" fontId="2" fillId="2" borderId="15" xfId="0" applyFont="1" applyFill="1" applyBorder="1" applyAlignment="1">
      <alignment vertical="center" shrinkToFit="1"/>
    </xf>
    <xf numFmtId="176" fontId="2" fillId="2" borderId="16" xfId="0" applyNumberFormat="1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176" fontId="2" fillId="2" borderId="19" xfId="0" applyNumberFormat="1" applyFont="1" applyFill="1" applyBorder="1" applyAlignment="1">
      <alignment vertical="center" shrinkToFit="1"/>
    </xf>
    <xf numFmtId="0" fontId="2" fillId="5" borderId="29" xfId="0" applyFont="1" applyFill="1" applyBorder="1" applyAlignment="1">
      <alignment vertical="center" shrinkToFit="1"/>
    </xf>
    <xf numFmtId="176" fontId="2" fillId="5" borderId="59" xfId="0" applyNumberFormat="1" applyFont="1" applyFill="1" applyBorder="1" applyAlignment="1">
      <alignment vertical="center" shrinkToFit="1"/>
    </xf>
    <xf numFmtId="0" fontId="2" fillId="9" borderId="7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9" borderId="27" xfId="0" applyFont="1" applyFill="1" applyBorder="1" applyAlignment="1">
      <alignment vertical="center" shrinkToFit="1"/>
    </xf>
    <xf numFmtId="176" fontId="2" fillId="2" borderId="19" xfId="0" quotePrefix="1" applyNumberFormat="1" applyFont="1" applyFill="1" applyBorder="1" applyAlignment="1">
      <alignment vertical="center" shrinkToFit="1"/>
    </xf>
    <xf numFmtId="0" fontId="2" fillId="9" borderId="16" xfId="0" applyFont="1" applyFill="1" applyBorder="1" applyAlignment="1">
      <alignment vertical="center" shrinkToFit="1"/>
    </xf>
    <xf numFmtId="0" fontId="2" fillId="9" borderId="1" xfId="0" applyFont="1" applyFill="1" applyBorder="1" applyAlignment="1">
      <alignment vertical="center" shrinkToFit="1"/>
    </xf>
    <xf numFmtId="176" fontId="2" fillId="9" borderId="50" xfId="0" applyNumberFormat="1" applyFont="1" applyFill="1" applyBorder="1" applyAlignment="1">
      <alignment vertical="center" shrinkToFit="1"/>
    </xf>
    <xf numFmtId="0" fontId="2" fillId="2" borderId="26" xfId="0" applyFont="1" applyFill="1" applyBorder="1" applyAlignment="1">
      <alignment vertical="center" shrinkToFit="1"/>
    </xf>
    <xf numFmtId="176" fontId="2" fillId="2" borderId="46" xfId="0" applyNumberFormat="1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8" borderId="2" xfId="0" applyFont="1" applyFill="1" applyBorder="1" applyAlignment="1">
      <alignment vertical="center" shrinkToFit="1"/>
    </xf>
    <xf numFmtId="176" fontId="2" fillId="8" borderId="94" xfId="0" applyNumberFormat="1" applyFont="1" applyFill="1" applyBorder="1" applyAlignment="1">
      <alignment vertical="center" shrinkToFit="1"/>
    </xf>
    <xf numFmtId="176" fontId="2" fillId="2" borderId="26" xfId="0" applyNumberFormat="1" applyFont="1" applyFill="1" applyBorder="1">
      <alignment vertical="center"/>
    </xf>
    <xf numFmtId="176" fontId="2" fillId="2" borderId="103" xfId="0" applyNumberFormat="1" applyFont="1" applyFill="1" applyBorder="1">
      <alignment vertical="center"/>
    </xf>
    <xf numFmtId="176" fontId="2" fillId="2" borderId="105" xfId="0" applyNumberFormat="1" applyFont="1" applyFill="1" applyBorder="1">
      <alignment vertical="center"/>
    </xf>
    <xf numFmtId="0" fontId="2" fillId="11" borderId="15" xfId="0" applyFont="1" applyFill="1" applyBorder="1" applyAlignment="1">
      <alignment vertical="center" shrinkToFit="1"/>
    </xf>
    <xf numFmtId="176" fontId="2" fillId="11" borderId="16" xfId="0" applyNumberFormat="1" applyFont="1" applyFill="1" applyBorder="1" applyAlignment="1">
      <alignment vertical="center" shrinkToFit="1"/>
    </xf>
    <xf numFmtId="0" fontId="2" fillId="11" borderId="18" xfId="0" applyFont="1" applyFill="1" applyBorder="1" applyAlignment="1">
      <alignment vertical="center" shrinkToFit="1"/>
    </xf>
    <xf numFmtId="176" fontId="2" fillId="11" borderId="19" xfId="0" applyNumberFormat="1" applyFont="1" applyFill="1" applyBorder="1" applyAlignment="1">
      <alignment vertical="center" shrinkToFit="1"/>
    </xf>
    <xf numFmtId="176" fontId="2" fillId="11" borderId="78" xfId="0" applyNumberFormat="1" applyFont="1" applyFill="1" applyBorder="1">
      <alignment vertical="center"/>
    </xf>
    <xf numFmtId="176" fontId="2" fillId="11" borderId="15" xfId="0" applyNumberFormat="1" applyFont="1" applyFill="1" applyBorder="1">
      <alignment vertical="center"/>
    </xf>
    <xf numFmtId="176" fontId="2" fillId="11" borderId="16" xfId="0" applyNumberFormat="1" applyFont="1" applyFill="1" applyBorder="1">
      <alignment vertical="center"/>
    </xf>
    <xf numFmtId="176" fontId="2" fillId="11" borderId="36" xfId="0" applyNumberFormat="1" applyFont="1" applyFill="1" applyBorder="1">
      <alignment vertical="center"/>
    </xf>
    <xf numFmtId="176" fontId="2" fillId="11" borderId="18" xfId="0" applyNumberFormat="1" applyFont="1" applyFill="1" applyBorder="1">
      <alignment vertical="center"/>
    </xf>
    <xf numFmtId="176" fontId="2" fillId="11" borderId="19" xfId="0" applyNumberFormat="1" applyFont="1" applyFill="1" applyBorder="1">
      <alignment vertical="center"/>
    </xf>
    <xf numFmtId="0" fontId="2" fillId="11" borderId="8" xfId="0" applyFont="1" applyFill="1" applyBorder="1" applyAlignment="1">
      <alignment vertical="center" shrinkToFit="1"/>
    </xf>
    <xf numFmtId="176" fontId="2" fillId="11" borderId="9" xfId="0" applyNumberFormat="1" applyFont="1" applyFill="1" applyBorder="1" applyAlignment="1">
      <alignment vertical="center" shrinkToFit="1"/>
    </xf>
    <xf numFmtId="176" fontId="2" fillId="11" borderId="91" xfId="0" applyNumberFormat="1" applyFont="1" applyFill="1" applyBorder="1">
      <alignment vertical="center"/>
    </xf>
    <xf numFmtId="176" fontId="2" fillId="11" borderId="8" xfId="0" applyNumberFormat="1" applyFont="1" applyFill="1" applyBorder="1">
      <alignment vertical="center"/>
    </xf>
    <xf numFmtId="176" fontId="2" fillId="11" borderId="9" xfId="0" applyNumberFormat="1" applyFont="1" applyFill="1" applyBorder="1">
      <alignment vertical="center"/>
    </xf>
    <xf numFmtId="176" fontId="2" fillId="11" borderId="19" xfId="0" quotePrefix="1" applyNumberFormat="1" applyFont="1" applyFill="1" applyBorder="1" applyAlignment="1">
      <alignment vertical="center" shrinkToFit="1"/>
    </xf>
    <xf numFmtId="0" fontId="2" fillId="11" borderId="26" xfId="0" applyFont="1" applyFill="1" applyBorder="1" applyAlignment="1">
      <alignment vertical="center" shrinkToFit="1"/>
    </xf>
    <xf numFmtId="176" fontId="2" fillId="11" borderId="46" xfId="0" applyNumberFormat="1" applyFont="1" applyFill="1" applyBorder="1" applyAlignment="1">
      <alignment vertical="center" shrinkToFit="1"/>
    </xf>
    <xf numFmtId="0" fontId="2" fillId="11" borderId="27" xfId="0" applyFont="1" applyFill="1" applyBorder="1" applyAlignment="1">
      <alignment vertical="center" shrinkToFit="1"/>
    </xf>
    <xf numFmtId="0" fontId="2" fillId="11" borderId="36" xfId="0" applyFont="1" applyFill="1" applyBorder="1">
      <alignment vertical="center"/>
    </xf>
    <xf numFmtId="0" fontId="2" fillId="11" borderId="16" xfId="0" applyFont="1" applyFill="1" applyBorder="1">
      <alignment vertical="center"/>
    </xf>
    <xf numFmtId="0" fontId="2" fillId="11" borderId="3" xfId="0" applyFont="1" applyFill="1" applyBorder="1">
      <alignment vertical="center"/>
    </xf>
    <xf numFmtId="0" fontId="2" fillId="11" borderId="14" xfId="0" applyFont="1" applyFill="1" applyBorder="1">
      <alignment vertical="center"/>
    </xf>
    <xf numFmtId="176" fontId="2" fillId="11" borderId="3" xfId="0" applyNumberFormat="1" applyFont="1" applyFill="1" applyBorder="1">
      <alignment vertical="center"/>
    </xf>
    <xf numFmtId="0" fontId="2" fillId="11" borderId="19" xfId="0" applyFont="1" applyFill="1" applyBorder="1">
      <alignment vertical="center"/>
    </xf>
    <xf numFmtId="0" fontId="2" fillId="11" borderId="1" xfId="0" applyFont="1" applyFill="1" applyBorder="1">
      <alignment vertical="center"/>
    </xf>
    <xf numFmtId="0" fontId="2" fillId="11" borderId="17" xfId="0" applyFont="1" applyFill="1" applyBorder="1">
      <alignment vertical="center"/>
    </xf>
    <xf numFmtId="176" fontId="2" fillId="11" borderId="1" xfId="0" applyNumberFormat="1" applyFont="1" applyFill="1" applyBorder="1">
      <alignment vertical="center"/>
    </xf>
    <xf numFmtId="0" fontId="2" fillId="11" borderId="30" xfId="0" applyFont="1" applyFill="1" applyBorder="1">
      <alignment vertical="center"/>
    </xf>
    <xf numFmtId="0" fontId="2" fillId="11" borderId="29" xfId="0" applyFont="1" applyFill="1" applyBorder="1">
      <alignment vertical="center"/>
    </xf>
    <xf numFmtId="0" fontId="2" fillId="11" borderId="28" xfId="0" applyFont="1" applyFill="1" applyBorder="1">
      <alignment vertical="center"/>
    </xf>
    <xf numFmtId="176" fontId="2" fillId="11" borderId="29" xfId="0" applyNumberFormat="1" applyFont="1" applyFill="1" applyBorder="1">
      <alignment vertical="center"/>
    </xf>
    <xf numFmtId="0" fontId="2" fillId="11" borderId="89" xfId="0" applyFont="1" applyFill="1" applyBorder="1">
      <alignment vertical="center"/>
    </xf>
    <xf numFmtId="0" fontId="2" fillId="11" borderId="83" xfId="0" applyFont="1" applyFill="1" applyBorder="1">
      <alignment vertical="center"/>
    </xf>
    <xf numFmtId="0" fontId="2" fillId="11" borderId="100" xfId="0" applyFont="1" applyFill="1" applyBorder="1">
      <alignment vertical="center"/>
    </xf>
    <xf numFmtId="176" fontId="2" fillId="11" borderId="83" xfId="0" applyNumberFormat="1" applyFont="1" applyFill="1" applyBorder="1">
      <alignment vertical="center"/>
    </xf>
    <xf numFmtId="0" fontId="5" fillId="11" borderId="42" xfId="0" applyFont="1" applyFill="1" applyBorder="1">
      <alignment vertical="center"/>
    </xf>
    <xf numFmtId="177" fontId="5" fillId="11" borderId="41" xfId="0" applyNumberFormat="1" applyFont="1" applyFill="1" applyBorder="1">
      <alignment vertical="center"/>
    </xf>
    <xf numFmtId="0" fontId="5" fillId="11" borderId="44" xfId="0" applyFont="1" applyFill="1" applyBorder="1">
      <alignment vertical="center"/>
    </xf>
    <xf numFmtId="177" fontId="5" fillId="11" borderId="43" xfId="0" applyNumberFormat="1" applyFont="1" applyFill="1" applyBorder="1">
      <alignment vertical="center"/>
    </xf>
    <xf numFmtId="0" fontId="5" fillId="11" borderId="23" xfId="0" applyFont="1" applyFill="1" applyBorder="1">
      <alignment vertical="center"/>
    </xf>
    <xf numFmtId="0" fontId="5" fillId="11" borderId="36" xfId="0" applyFont="1" applyFill="1" applyBorder="1">
      <alignment vertical="center"/>
    </xf>
    <xf numFmtId="177" fontId="5" fillId="11" borderId="19" xfId="0" applyNumberFormat="1" applyFont="1" applyFill="1" applyBorder="1">
      <alignment vertical="center"/>
    </xf>
    <xf numFmtId="0" fontId="5" fillId="11" borderId="48" xfId="0" applyFont="1" applyFill="1" applyBorder="1">
      <alignment vertical="center"/>
    </xf>
    <xf numFmtId="177" fontId="5" fillId="11" borderId="47" xfId="0" applyNumberFormat="1" applyFont="1" applyFill="1" applyBorder="1">
      <alignment vertical="center"/>
    </xf>
    <xf numFmtId="0" fontId="5" fillId="11" borderId="17" xfId="0" applyFont="1" applyFill="1" applyBorder="1">
      <alignment vertical="center"/>
    </xf>
    <xf numFmtId="0" fontId="5" fillId="11" borderId="37" xfId="0" applyFont="1" applyFill="1" applyBorder="1">
      <alignment vertical="center"/>
    </xf>
    <xf numFmtId="177" fontId="5" fillId="11" borderId="30" xfId="0" applyNumberFormat="1" applyFont="1" applyFill="1" applyBorder="1">
      <alignment vertical="center"/>
    </xf>
    <xf numFmtId="0" fontId="5" fillId="11" borderId="39" xfId="0" applyFont="1" applyFill="1" applyBorder="1">
      <alignment vertical="center"/>
    </xf>
    <xf numFmtId="177" fontId="5" fillId="11" borderId="38" xfId="0" applyNumberFormat="1" applyFont="1" applyFill="1" applyBorder="1">
      <alignment vertical="center"/>
    </xf>
    <xf numFmtId="0" fontId="5" fillId="11" borderId="28" xfId="0" applyFont="1" applyFill="1" applyBorder="1">
      <alignment vertical="center"/>
    </xf>
    <xf numFmtId="0" fontId="2" fillId="6" borderId="102" xfId="0" applyFont="1" applyFill="1" applyBorder="1">
      <alignment vertical="center"/>
    </xf>
    <xf numFmtId="0" fontId="2" fillId="6" borderId="104" xfId="0" applyFont="1" applyFill="1" applyBorder="1">
      <alignment vertical="center"/>
    </xf>
    <xf numFmtId="0" fontId="2" fillId="6" borderId="30" xfId="0" applyFont="1" applyFill="1" applyBorder="1">
      <alignment vertical="center"/>
    </xf>
    <xf numFmtId="0" fontId="2" fillId="6" borderId="10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99FF"/>
      <color rgb="FFCCCCFF"/>
      <color rgb="FFFF99FF"/>
      <color rgb="FFFFFF66"/>
      <color rgb="FFFFFF99"/>
      <color rgb="FFFF99CC"/>
      <color rgb="FF99CC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0E16-C5A9-4F85-9CBD-21E92F413223}">
  <dimension ref="A1:X73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25" sqref="J25"/>
    </sheetView>
  </sheetViews>
  <sheetFormatPr defaultRowHeight="14.25" x14ac:dyDescent="0.4"/>
  <cols>
    <col min="1" max="17" width="8.625" style="1" customWidth="1"/>
    <col min="18" max="18" width="10.625" style="1" customWidth="1"/>
    <col min="19" max="19" width="8.625" style="1" customWidth="1"/>
    <col min="20" max="16384" width="9" style="1"/>
  </cols>
  <sheetData>
    <row r="1" spans="1:24" ht="15.75" x14ac:dyDescent="0.4">
      <c r="A1" s="24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4" ht="15" thickBot="1" x14ac:dyDescent="0.45">
      <c r="A2" s="22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126</v>
      </c>
      <c r="G3" s="98" t="s">
        <v>126</v>
      </c>
      <c r="H3" s="98" t="s">
        <v>126</v>
      </c>
      <c r="I3" s="98" t="s">
        <v>126</v>
      </c>
      <c r="J3" s="98" t="s">
        <v>126</v>
      </c>
      <c r="K3" s="98" t="s">
        <v>126</v>
      </c>
      <c r="L3" s="98" t="s">
        <v>126</v>
      </c>
      <c r="M3" s="98" t="s">
        <v>126</v>
      </c>
      <c r="N3" s="98" t="s">
        <v>126</v>
      </c>
      <c r="O3" s="98" t="s">
        <v>126</v>
      </c>
      <c r="P3" s="98" t="s">
        <v>126</v>
      </c>
      <c r="Q3" s="99" t="s">
        <v>126</v>
      </c>
      <c r="R3" s="97" t="s">
        <v>126</v>
      </c>
      <c r="S3" s="99" t="s">
        <v>126</v>
      </c>
      <c r="T3" s="2"/>
      <c r="U3" s="2"/>
      <c r="V3" s="2"/>
      <c r="W3" s="2"/>
      <c r="X3" s="2"/>
    </row>
    <row r="4" spans="1:24" ht="15" thickBot="1" x14ac:dyDescent="0.45">
      <c r="A4" s="100"/>
      <c r="B4" s="101"/>
      <c r="C4" s="101"/>
      <c r="D4" s="101"/>
      <c r="E4" s="102"/>
      <c r="F4" s="103" t="s">
        <v>41</v>
      </c>
      <c r="G4" s="104" t="s">
        <v>42</v>
      </c>
      <c r="H4" s="104" t="s">
        <v>43</v>
      </c>
      <c r="I4" s="104" t="s">
        <v>44</v>
      </c>
      <c r="J4" s="104" t="s">
        <v>45</v>
      </c>
      <c r="K4" s="104" t="s">
        <v>46</v>
      </c>
      <c r="L4" s="104" t="s">
        <v>47</v>
      </c>
      <c r="M4" s="104" t="s">
        <v>48</v>
      </c>
      <c r="N4" s="104" t="s">
        <v>49</v>
      </c>
      <c r="O4" s="104" t="s">
        <v>50</v>
      </c>
      <c r="P4" s="104" t="s">
        <v>51</v>
      </c>
      <c r="Q4" s="105" t="s">
        <v>52</v>
      </c>
      <c r="R4" s="103" t="s">
        <v>54</v>
      </c>
      <c r="S4" s="105" t="s">
        <v>55</v>
      </c>
      <c r="T4" s="2"/>
      <c r="U4" s="2"/>
      <c r="V4" s="2"/>
      <c r="W4" s="2"/>
      <c r="X4" s="2"/>
    </row>
    <row r="5" spans="1:24" ht="15" thickTop="1" x14ac:dyDescent="0.4">
      <c r="A5" s="78" t="s">
        <v>0</v>
      </c>
      <c r="B5" s="227" t="s">
        <v>1</v>
      </c>
      <c r="C5" s="227"/>
      <c r="D5" s="227"/>
      <c r="E5" s="228"/>
      <c r="F5" s="231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38">
        <f>SUM(F5:Q5)</f>
        <v>0</v>
      </c>
      <c r="S5" s="4">
        <f>IF(R5&gt;0,AVERAGE(F5:Q5),0)</f>
        <v>0</v>
      </c>
      <c r="T5" s="2"/>
      <c r="U5" s="2"/>
      <c r="V5" s="2"/>
      <c r="W5" s="2"/>
      <c r="X5" s="2"/>
    </row>
    <row r="6" spans="1:24" x14ac:dyDescent="0.4">
      <c r="A6" s="79"/>
      <c r="B6" s="229" t="s">
        <v>2</v>
      </c>
      <c r="C6" s="229"/>
      <c r="D6" s="229"/>
      <c r="E6" s="228"/>
      <c r="F6" s="234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40">
        <f t="shared" ref="R6:R47" si="0">SUM(F6:Q6)</f>
        <v>0</v>
      </c>
      <c r="S6" s="6">
        <f t="shared" ref="S6:S47" si="1">IF(R6&gt;0,AVERAGE(F6:Q6),0)</f>
        <v>0</v>
      </c>
      <c r="T6" s="2"/>
      <c r="U6" s="2"/>
      <c r="V6" s="2"/>
      <c r="W6" s="2"/>
      <c r="X6" s="2"/>
    </row>
    <row r="7" spans="1:24" x14ac:dyDescent="0.4">
      <c r="A7" s="79"/>
      <c r="B7" s="229" t="s">
        <v>3</v>
      </c>
      <c r="C7" s="229"/>
      <c r="D7" s="229"/>
      <c r="E7" s="230"/>
      <c r="F7" s="234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40">
        <f t="shared" si="0"/>
        <v>0</v>
      </c>
      <c r="S7" s="6">
        <f t="shared" si="1"/>
        <v>0</v>
      </c>
      <c r="T7" s="2"/>
      <c r="U7" s="2"/>
      <c r="V7" s="2"/>
      <c r="W7" s="2"/>
      <c r="X7" s="2"/>
    </row>
    <row r="8" spans="1:24" x14ac:dyDescent="0.4">
      <c r="A8" s="79"/>
      <c r="B8" s="229" t="s">
        <v>4</v>
      </c>
      <c r="C8" s="229"/>
      <c r="D8" s="229"/>
      <c r="E8" s="230"/>
      <c r="F8" s="234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40">
        <f t="shared" si="0"/>
        <v>0</v>
      </c>
      <c r="S8" s="6">
        <f t="shared" si="1"/>
        <v>0</v>
      </c>
      <c r="T8" s="2"/>
      <c r="U8" s="2"/>
      <c r="V8" s="2"/>
      <c r="W8" s="2"/>
      <c r="X8" s="2"/>
    </row>
    <row r="9" spans="1:24" x14ac:dyDescent="0.4">
      <c r="A9" s="79"/>
      <c r="B9" s="229" t="s">
        <v>5</v>
      </c>
      <c r="C9" s="229"/>
      <c r="D9" s="229"/>
      <c r="E9" s="230"/>
      <c r="F9" s="234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6"/>
      <c r="R9" s="40">
        <f t="shared" si="0"/>
        <v>0</v>
      </c>
      <c r="S9" s="6">
        <f t="shared" si="1"/>
        <v>0</v>
      </c>
      <c r="T9" s="2"/>
      <c r="U9" s="2"/>
      <c r="V9" s="2"/>
      <c r="W9" s="2"/>
      <c r="X9" s="2"/>
    </row>
    <row r="10" spans="1:24" ht="15" thickBot="1" x14ac:dyDescent="0.45">
      <c r="A10" s="80"/>
      <c r="B10" s="209"/>
      <c r="C10" s="209"/>
      <c r="D10" s="209"/>
      <c r="E10" s="210"/>
      <c r="F10" s="82">
        <f>SUM(F5:F9)</f>
        <v>0</v>
      </c>
      <c r="G10" s="83">
        <f>SUM(G5:G9)</f>
        <v>0</v>
      </c>
      <c r="H10" s="83">
        <f t="shared" ref="H10:P10" si="2">SUM(H5:H9)</f>
        <v>0</v>
      </c>
      <c r="I10" s="83">
        <f t="shared" si="2"/>
        <v>0</v>
      </c>
      <c r="J10" s="83">
        <f t="shared" si="2"/>
        <v>0</v>
      </c>
      <c r="K10" s="83">
        <f t="shared" si="2"/>
        <v>0</v>
      </c>
      <c r="L10" s="83">
        <f t="shared" si="2"/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83">
        <f t="shared" si="2"/>
        <v>0</v>
      </c>
      <c r="Q10" s="81">
        <f>SUM(Q5:Q9)</f>
        <v>0</v>
      </c>
      <c r="R10" s="82">
        <f>SUM(F10:Q10)</f>
        <v>0</v>
      </c>
      <c r="S10" s="81">
        <f>IF(R10&gt;0,AVERAGE(F10:Q10),0)</f>
        <v>0</v>
      </c>
      <c r="T10" s="2"/>
      <c r="U10" s="2"/>
      <c r="V10" s="2"/>
      <c r="W10" s="2"/>
      <c r="X10" s="2"/>
    </row>
    <row r="11" spans="1:24" x14ac:dyDescent="0.4">
      <c r="A11" s="106" t="s">
        <v>130</v>
      </c>
      <c r="B11" s="211" t="s">
        <v>6</v>
      </c>
      <c r="C11" s="237" t="s">
        <v>7</v>
      </c>
      <c r="D11" s="237" t="s">
        <v>118</v>
      </c>
      <c r="E11" s="238"/>
      <c r="F11" s="239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39">
        <f t="shared" si="0"/>
        <v>0</v>
      </c>
      <c r="S11" s="11">
        <f t="shared" si="1"/>
        <v>0</v>
      </c>
      <c r="T11" s="2"/>
      <c r="U11" s="2"/>
      <c r="V11" s="2"/>
      <c r="W11" s="2"/>
      <c r="X11" s="2"/>
    </row>
    <row r="12" spans="1:24" x14ac:dyDescent="0.4">
      <c r="A12" s="107" t="s">
        <v>131</v>
      </c>
      <c r="B12" s="214"/>
      <c r="C12" s="229" t="s">
        <v>8</v>
      </c>
      <c r="D12" s="229" t="s">
        <v>118</v>
      </c>
      <c r="E12" s="230"/>
      <c r="F12" s="234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/>
      <c r="R12" s="40">
        <f t="shared" si="0"/>
        <v>0</v>
      </c>
      <c r="S12" s="6">
        <f t="shared" si="1"/>
        <v>0</v>
      </c>
      <c r="T12" s="2"/>
      <c r="U12" s="2"/>
      <c r="V12" s="2"/>
      <c r="W12" s="2"/>
      <c r="X12" s="2"/>
    </row>
    <row r="13" spans="1:24" x14ac:dyDescent="0.4">
      <c r="A13" s="107"/>
      <c r="B13" s="214"/>
      <c r="C13" s="229" t="s">
        <v>9</v>
      </c>
      <c r="D13" s="229" t="s">
        <v>118</v>
      </c>
      <c r="E13" s="230"/>
      <c r="F13" s="23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  <c r="R13" s="40">
        <f t="shared" si="0"/>
        <v>0</v>
      </c>
      <c r="S13" s="6">
        <f t="shared" si="1"/>
        <v>0</v>
      </c>
      <c r="T13" s="2"/>
      <c r="U13" s="2"/>
      <c r="V13" s="2"/>
      <c r="W13" s="2"/>
      <c r="X13" s="2"/>
    </row>
    <row r="14" spans="1:24" x14ac:dyDescent="0.4">
      <c r="A14" s="107"/>
      <c r="B14" s="214"/>
      <c r="C14" s="229" t="s">
        <v>10</v>
      </c>
      <c r="D14" s="229"/>
      <c r="E14" s="230"/>
      <c r="F14" s="234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40">
        <f t="shared" si="0"/>
        <v>0</v>
      </c>
      <c r="S14" s="6">
        <f t="shared" si="1"/>
        <v>0</v>
      </c>
      <c r="T14" s="2"/>
      <c r="U14" s="2"/>
      <c r="V14" s="2"/>
      <c r="W14" s="2"/>
      <c r="X14" s="2"/>
    </row>
    <row r="15" spans="1:24" x14ac:dyDescent="0.4">
      <c r="A15" s="107"/>
      <c r="B15" s="214"/>
      <c r="C15" s="229" t="s">
        <v>11</v>
      </c>
      <c r="D15" s="229"/>
      <c r="E15" s="230"/>
      <c r="F15" s="234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  <c r="R15" s="40">
        <f>SUM(F15:Q15)</f>
        <v>0</v>
      </c>
      <c r="S15" s="6">
        <f t="shared" si="1"/>
        <v>0</v>
      </c>
      <c r="T15" s="2"/>
      <c r="U15" s="2"/>
      <c r="V15" s="2"/>
      <c r="W15" s="2"/>
      <c r="X15" s="2"/>
    </row>
    <row r="16" spans="1:24" x14ac:dyDescent="0.4">
      <c r="A16" s="107"/>
      <c r="B16" s="214"/>
      <c r="C16" s="229" t="s">
        <v>12</v>
      </c>
      <c r="D16" s="229"/>
      <c r="E16" s="230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40">
        <f t="shared" si="0"/>
        <v>0</v>
      </c>
      <c r="S16" s="6">
        <f t="shared" si="1"/>
        <v>0</v>
      </c>
      <c r="T16" s="2"/>
      <c r="U16" s="2"/>
      <c r="V16" s="2"/>
      <c r="W16" s="2"/>
      <c r="X16" s="2"/>
    </row>
    <row r="17" spans="1:24" x14ac:dyDescent="0.4">
      <c r="A17" s="107"/>
      <c r="B17" s="214"/>
      <c r="C17" s="229" t="s">
        <v>119</v>
      </c>
      <c r="D17" s="229" t="s">
        <v>120</v>
      </c>
      <c r="E17" s="242"/>
      <c r="F17" s="234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6"/>
      <c r="R17" s="40">
        <f t="shared" si="0"/>
        <v>0</v>
      </c>
      <c r="S17" s="6">
        <f t="shared" si="1"/>
        <v>0</v>
      </c>
      <c r="T17" s="2"/>
      <c r="U17" s="2"/>
      <c r="V17" s="2"/>
      <c r="W17" s="2"/>
      <c r="X17" s="2"/>
    </row>
    <row r="18" spans="1:24" x14ac:dyDescent="0.4">
      <c r="A18" s="107"/>
      <c r="B18" s="216"/>
      <c r="C18" s="217"/>
      <c r="D18" s="217"/>
      <c r="E18" s="218"/>
      <c r="F18" s="114">
        <f>SUM(F11:F17)</f>
        <v>0</v>
      </c>
      <c r="G18" s="115">
        <f t="shared" ref="G18:P18" si="3">SUM(G11:G17)</f>
        <v>0</v>
      </c>
      <c r="H18" s="115">
        <f t="shared" si="3"/>
        <v>0</v>
      </c>
      <c r="I18" s="115">
        <f t="shared" si="3"/>
        <v>0</v>
      </c>
      <c r="J18" s="115">
        <f t="shared" si="3"/>
        <v>0</v>
      </c>
      <c r="K18" s="115">
        <f t="shared" si="3"/>
        <v>0</v>
      </c>
      <c r="L18" s="115">
        <f t="shared" si="3"/>
        <v>0</v>
      </c>
      <c r="M18" s="115">
        <f t="shared" si="3"/>
        <v>0</v>
      </c>
      <c r="N18" s="115">
        <f t="shared" si="3"/>
        <v>0</v>
      </c>
      <c r="O18" s="115">
        <f t="shared" si="3"/>
        <v>0</v>
      </c>
      <c r="P18" s="115">
        <f t="shared" si="3"/>
        <v>0</v>
      </c>
      <c r="Q18" s="113">
        <f>SUM(Q11:Q17)</f>
        <v>0</v>
      </c>
      <c r="R18" s="114">
        <f>SUM(F18:Q18)</f>
        <v>0</v>
      </c>
      <c r="S18" s="113">
        <f t="shared" si="1"/>
        <v>0</v>
      </c>
      <c r="T18" s="2"/>
      <c r="U18" s="2"/>
      <c r="V18" s="2"/>
      <c r="W18" s="2"/>
      <c r="X18" s="2"/>
    </row>
    <row r="19" spans="1:24" x14ac:dyDescent="0.4">
      <c r="A19" s="107"/>
      <c r="B19" s="229" t="s">
        <v>25</v>
      </c>
      <c r="C19" s="229"/>
      <c r="D19" s="229"/>
      <c r="E19" s="230"/>
      <c r="F19" s="234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  <c r="R19" s="40">
        <f t="shared" si="0"/>
        <v>0</v>
      </c>
      <c r="S19" s="6">
        <f t="shared" si="1"/>
        <v>0</v>
      </c>
      <c r="T19" s="2"/>
      <c r="U19" s="2"/>
      <c r="V19" s="2"/>
      <c r="W19" s="2"/>
      <c r="X19" s="2"/>
    </row>
    <row r="20" spans="1:24" x14ac:dyDescent="0.4">
      <c r="A20" s="107"/>
      <c r="B20" s="243" t="s">
        <v>13</v>
      </c>
      <c r="C20" s="229" t="s">
        <v>15</v>
      </c>
      <c r="D20" s="229"/>
      <c r="E20" s="244"/>
      <c r="F20" s="234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40">
        <f t="shared" si="0"/>
        <v>0</v>
      </c>
      <c r="S20" s="6">
        <f t="shared" si="1"/>
        <v>0</v>
      </c>
      <c r="T20" s="71"/>
      <c r="U20" s="2"/>
      <c r="V20" s="2"/>
      <c r="W20" s="2"/>
      <c r="X20" s="2"/>
    </row>
    <row r="21" spans="1:24" x14ac:dyDescent="0.4">
      <c r="A21" s="107"/>
      <c r="B21" s="227"/>
      <c r="C21" s="229" t="s">
        <v>14</v>
      </c>
      <c r="D21" s="229"/>
      <c r="E21" s="244"/>
      <c r="F21" s="234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6"/>
      <c r="R21" s="40">
        <f t="shared" si="0"/>
        <v>0</v>
      </c>
      <c r="S21" s="6">
        <f t="shared" si="1"/>
        <v>0</v>
      </c>
      <c r="T21" s="2"/>
      <c r="U21" s="2"/>
      <c r="V21" s="2"/>
      <c r="W21" s="2"/>
      <c r="X21" s="2"/>
    </row>
    <row r="22" spans="1:24" x14ac:dyDescent="0.4">
      <c r="A22" s="107"/>
      <c r="B22" s="229" t="s">
        <v>16</v>
      </c>
      <c r="C22" s="229"/>
      <c r="D22" s="229"/>
      <c r="E22" s="244"/>
      <c r="F22" s="234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/>
      <c r="R22" s="40">
        <f t="shared" si="0"/>
        <v>0</v>
      </c>
      <c r="S22" s="6">
        <f t="shared" si="1"/>
        <v>0</v>
      </c>
      <c r="T22" s="2"/>
      <c r="U22" s="2"/>
      <c r="V22" s="2"/>
      <c r="W22" s="2"/>
      <c r="X22" s="2"/>
    </row>
    <row r="23" spans="1:24" x14ac:dyDescent="0.4">
      <c r="A23" s="107"/>
      <c r="B23" s="229" t="s">
        <v>17</v>
      </c>
      <c r="C23" s="229"/>
      <c r="D23" s="229"/>
      <c r="E23" s="244"/>
      <c r="F23" s="234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6"/>
      <c r="R23" s="40">
        <f t="shared" si="0"/>
        <v>0</v>
      </c>
      <c r="S23" s="6">
        <f t="shared" si="1"/>
        <v>0</v>
      </c>
      <c r="T23" s="2"/>
      <c r="U23" s="2"/>
      <c r="V23" s="2"/>
      <c r="W23" s="2"/>
      <c r="X23" s="2"/>
    </row>
    <row r="24" spans="1:24" x14ac:dyDescent="0.4">
      <c r="A24" s="107"/>
      <c r="B24" s="229" t="s">
        <v>18</v>
      </c>
      <c r="C24" s="229"/>
      <c r="D24" s="229"/>
      <c r="E24" s="230"/>
      <c r="F24" s="234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6"/>
      <c r="R24" s="40">
        <f t="shared" si="0"/>
        <v>0</v>
      </c>
      <c r="S24" s="6">
        <f t="shared" si="1"/>
        <v>0</v>
      </c>
      <c r="T24" s="2"/>
      <c r="U24" s="2"/>
      <c r="V24" s="2"/>
      <c r="W24" s="2"/>
      <c r="X24" s="2"/>
    </row>
    <row r="25" spans="1:24" x14ac:dyDescent="0.4">
      <c r="A25" s="107"/>
      <c r="B25" s="229" t="s">
        <v>19</v>
      </c>
      <c r="C25" s="229"/>
      <c r="D25" s="229"/>
      <c r="E25" s="230"/>
      <c r="F25" s="234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40">
        <f t="shared" si="0"/>
        <v>0</v>
      </c>
      <c r="S25" s="6">
        <f t="shared" si="1"/>
        <v>0</v>
      </c>
      <c r="T25" s="2"/>
      <c r="U25" s="2"/>
      <c r="V25" s="2"/>
      <c r="W25" s="2"/>
      <c r="X25" s="2"/>
    </row>
    <row r="26" spans="1:24" x14ac:dyDescent="0.4">
      <c r="A26" s="107"/>
      <c r="B26" s="243" t="s">
        <v>20</v>
      </c>
      <c r="C26" s="229" t="s">
        <v>135</v>
      </c>
      <c r="D26" s="229"/>
      <c r="E26" s="230"/>
      <c r="F26" s="234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6"/>
      <c r="R26" s="40">
        <f t="shared" si="0"/>
        <v>0</v>
      </c>
      <c r="S26" s="6">
        <f t="shared" si="1"/>
        <v>0</v>
      </c>
      <c r="T26" s="2"/>
      <c r="U26" s="2"/>
      <c r="V26" s="2"/>
      <c r="W26" s="2"/>
      <c r="X26" s="2"/>
    </row>
    <row r="27" spans="1:24" x14ac:dyDescent="0.4">
      <c r="A27" s="107"/>
      <c r="B27" s="227"/>
      <c r="C27" s="229" t="s">
        <v>136</v>
      </c>
      <c r="D27" s="229"/>
      <c r="E27" s="230"/>
      <c r="F27" s="234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6"/>
      <c r="R27" s="40">
        <f>SUM(F27:Q27)</f>
        <v>0</v>
      </c>
      <c r="S27" s="6">
        <f t="shared" si="1"/>
        <v>0</v>
      </c>
      <c r="T27" s="2"/>
      <c r="U27" s="2"/>
      <c r="V27" s="2"/>
      <c r="W27" s="2"/>
      <c r="X27" s="2"/>
    </row>
    <row r="28" spans="1:24" x14ac:dyDescent="0.4">
      <c r="A28" s="107"/>
      <c r="B28" s="243" t="s">
        <v>21</v>
      </c>
      <c r="C28" s="229" t="s">
        <v>22</v>
      </c>
      <c r="D28" s="229"/>
      <c r="E28" s="230"/>
      <c r="F28" s="234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6"/>
      <c r="R28" s="40">
        <f t="shared" si="0"/>
        <v>0</v>
      </c>
      <c r="S28" s="6">
        <f t="shared" si="1"/>
        <v>0</v>
      </c>
      <c r="T28" s="2"/>
      <c r="U28" s="2"/>
      <c r="V28" s="2"/>
      <c r="W28" s="2"/>
      <c r="X28" s="2"/>
    </row>
    <row r="29" spans="1:24" x14ac:dyDescent="0.4">
      <c r="A29" s="107"/>
      <c r="B29" s="227"/>
      <c r="C29" s="229" t="s">
        <v>23</v>
      </c>
      <c r="D29" s="229"/>
      <c r="E29" s="230"/>
      <c r="F29" s="234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6"/>
      <c r="R29" s="40">
        <f t="shared" si="0"/>
        <v>0</v>
      </c>
      <c r="S29" s="6">
        <f t="shared" si="1"/>
        <v>0</v>
      </c>
      <c r="T29" s="2"/>
      <c r="U29" s="2"/>
      <c r="V29" s="2"/>
      <c r="W29" s="2"/>
      <c r="X29" s="2"/>
    </row>
    <row r="30" spans="1:24" x14ac:dyDescent="0.4">
      <c r="A30" s="107"/>
      <c r="B30" s="229" t="s">
        <v>24</v>
      </c>
      <c r="C30" s="229"/>
      <c r="D30" s="229"/>
      <c r="E30" s="230"/>
      <c r="F30" s="234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40">
        <f t="shared" si="0"/>
        <v>0</v>
      </c>
      <c r="S30" s="6">
        <f t="shared" si="1"/>
        <v>0</v>
      </c>
      <c r="T30" s="2"/>
      <c r="U30" s="2"/>
      <c r="V30" s="2"/>
      <c r="W30" s="2"/>
      <c r="X30" s="2"/>
    </row>
    <row r="31" spans="1:24" x14ac:dyDescent="0.4">
      <c r="A31" s="107"/>
      <c r="B31" s="243" t="s">
        <v>27</v>
      </c>
      <c r="C31" s="229" t="s">
        <v>28</v>
      </c>
      <c r="D31" s="229"/>
      <c r="E31" s="230"/>
      <c r="F31" s="234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/>
      <c r="R31" s="40">
        <f t="shared" si="0"/>
        <v>0</v>
      </c>
      <c r="S31" s="6">
        <f t="shared" si="1"/>
        <v>0</v>
      </c>
      <c r="T31" s="2"/>
      <c r="U31" s="2"/>
      <c r="V31" s="2"/>
      <c r="W31" s="2"/>
      <c r="X31" s="2"/>
    </row>
    <row r="32" spans="1:24" x14ac:dyDescent="0.4">
      <c r="A32" s="107"/>
      <c r="B32" s="245"/>
      <c r="C32" s="229" t="s">
        <v>116</v>
      </c>
      <c r="D32" s="229"/>
      <c r="E32" s="230"/>
      <c r="F32" s="234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40">
        <f t="shared" si="0"/>
        <v>0</v>
      </c>
      <c r="S32" s="6">
        <f t="shared" si="1"/>
        <v>0</v>
      </c>
      <c r="T32" s="2"/>
      <c r="U32" s="2"/>
      <c r="V32" s="2"/>
      <c r="W32" s="2"/>
      <c r="X32" s="2"/>
    </row>
    <row r="33" spans="1:24" x14ac:dyDescent="0.4">
      <c r="A33" s="107"/>
      <c r="B33" s="227"/>
      <c r="C33" s="229" t="s">
        <v>29</v>
      </c>
      <c r="D33" s="229"/>
      <c r="E33" s="230"/>
      <c r="F33" s="234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  <c r="R33" s="40">
        <f t="shared" si="0"/>
        <v>0</v>
      </c>
      <c r="S33" s="6">
        <f t="shared" si="1"/>
        <v>0</v>
      </c>
      <c r="T33" s="2"/>
      <c r="U33" s="2"/>
      <c r="V33" s="2"/>
      <c r="W33" s="2"/>
      <c r="X33" s="2"/>
    </row>
    <row r="34" spans="1:24" x14ac:dyDescent="0.4">
      <c r="A34" s="107"/>
      <c r="B34" s="229" t="s">
        <v>5</v>
      </c>
      <c r="C34" s="229"/>
      <c r="D34" s="229"/>
      <c r="E34" s="230"/>
      <c r="F34" s="234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40">
        <f t="shared" si="0"/>
        <v>0</v>
      </c>
      <c r="S34" s="6">
        <f t="shared" si="1"/>
        <v>0</v>
      </c>
      <c r="T34" s="2"/>
      <c r="U34" s="2"/>
      <c r="V34" s="2"/>
      <c r="W34" s="2"/>
      <c r="X34" s="2"/>
    </row>
    <row r="35" spans="1:24" ht="15" thickBot="1" x14ac:dyDescent="0.45">
      <c r="A35" s="108"/>
      <c r="B35" s="222"/>
      <c r="C35" s="222"/>
      <c r="D35" s="222"/>
      <c r="E35" s="223"/>
      <c r="F35" s="110">
        <f>SUM(F18:F34)</f>
        <v>0</v>
      </c>
      <c r="G35" s="111">
        <f t="shared" ref="G35:P35" si="4">SUM(G18:G34)</f>
        <v>0</v>
      </c>
      <c r="H35" s="111">
        <f t="shared" si="4"/>
        <v>0</v>
      </c>
      <c r="I35" s="111">
        <f t="shared" si="4"/>
        <v>0</v>
      </c>
      <c r="J35" s="111">
        <f t="shared" si="4"/>
        <v>0</v>
      </c>
      <c r="K35" s="111">
        <f t="shared" si="4"/>
        <v>0</v>
      </c>
      <c r="L35" s="111">
        <f t="shared" si="4"/>
        <v>0</v>
      </c>
      <c r="M35" s="111">
        <f t="shared" si="4"/>
        <v>0</v>
      </c>
      <c r="N35" s="111">
        <f t="shared" si="4"/>
        <v>0</v>
      </c>
      <c r="O35" s="111">
        <f t="shared" si="4"/>
        <v>0</v>
      </c>
      <c r="P35" s="111">
        <f t="shared" si="4"/>
        <v>0</v>
      </c>
      <c r="Q35" s="109">
        <f>SUM(Q18:Q34)</f>
        <v>0</v>
      </c>
      <c r="R35" s="110">
        <f>SUM(F35:Q35)</f>
        <v>0</v>
      </c>
      <c r="S35" s="109">
        <f t="shared" si="1"/>
        <v>0</v>
      </c>
      <c r="T35" s="2"/>
      <c r="U35" s="2"/>
      <c r="V35" s="2"/>
      <c r="W35" s="2"/>
      <c r="X35" s="2"/>
    </row>
    <row r="36" spans="1:24" x14ac:dyDescent="0.4">
      <c r="A36" s="88" t="s">
        <v>130</v>
      </c>
      <c r="B36" s="245" t="s">
        <v>26</v>
      </c>
      <c r="C36" s="227" t="s">
        <v>33</v>
      </c>
      <c r="D36" s="227"/>
      <c r="E36" s="228"/>
      <c r="F36" s="231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3"/>
      <c r="R36" s="38">
        <f t="shared" si="0"/>
        <v>0</v>
      </c>
      <c r="S36" s="4">
        <f t="shared" si="1"/>
        <v>0</v>
      </c>
      <c r="T36" s="2"/>
      <c r="U36" s="2"/>
      <c r="V36" s="2"/>
      <c r="W36" s="2"/>
      <c r="X36" s="2"/>
    </row>
    <row r="37" spans="1:24" x14ac:dyDescent="0.4">
      <c r="A37" s="88" t="s">
        <v>132</v>
      </c>
      <c r="B37" s="243" t="s">
        <v>30</v>
      </c>
      <c r="C37" s="229" t="s">
        <v>110</v>
      </c>
      <c r="D37" s="229"/>
      <c r="E37" s="230"/>
      <c r="F37" s="234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6"/>
      <c r="R37" s="40">
        <f t="shared" si="0"/>
        <v>0</v>
      </c>
      <c r="S37" s="6">
        <f t="shared" si="1"/>
        <v>0</v>
      </c>
      <c r="T37" s="2"/>
      <c r="U37" s="2"/>
      <c r="V37" s="2"/>
      <c r="W37" s="2"/>
      <c r="X37" s="2"/>
    </row>
    <row r="38" spans="1:24" x14ac:dyDescent="0.4">
      <c r="A38" s="88"/>
      <c r="B38" s="245"/>
      <c r="C38" s="229" t="s">
        <v>31</v>
      </c>
      <c r="D38" s="229"/>
      <c r="E38" s="230"/>
      <c r="F38" s="234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6"/>
      <c r="R38" s="40">
        <f t="shared" si="0"/>
        <v>0</v>
      </c>
      <c r="S38" s="6">
        <f t="shared" si="1"/>
        <v>0</v>
      </c>
      <c r="T38" s="2"/>
      <c r="U38" s="2"/>
      <c r="V38" s="2"/>
      <c r="W38" s="2"/>
      <c r="X38" s="2"/>
    </row>
    <row r="39" spans="1:24" x14ac:dyDescent="0.4">
      <c r="A39" s="88"/>
      <c r="B39" s="245"/>
      <c r="C39" s="229" t="s">
        <v>60</v>
      </c>
      <c r="D39" s="229"/>
      <c r="E39" s="230"/>
      <c r="F39" s="234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6"/>
      <c r="R39" s="40">
        <f t="shared" si="0"/>
        <v>0</v>
      </c>
      <c r="S39" s="6">
        <f t="shared" si="1"/>
        <v>0</v>
      </c>
      <c r="T39" s="2"/>
      <c r="U39" s="2"/>
      <c r="V39" s="2"/>
      <c r="W39" s="2"/>
      <c r="X39" s="2"/>
    </row>
    <row r="40" spans="1:24" x14ac:dyDescent="0.4">
      <c r="A40" s="88"/>
      <c r="B40" s="243" t="s">
        <v>20</v>
      </c>
      <c r="C40" s="243" t="s">
        <v>59</v>
      </c>
      <c r="D40" s="229"/>
      <c r="E40" s="230"/>
      <c r="F40" s="234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40">
        <f t="shared" si="0"/>
        <v>0</v>
      </c>
      <c r="S40" s="6">
        <f t="shared" si="1"/>
        <v>0</v>
      </c>
      <c r="T40" s="2"/>
      <c r="U40" s="2"/>
      <c r="V40" s="2"/>
      <c r="W40" s="2"/>
      <c r="X40" s="2"/>
    </row>
    <row r="41" spans="1:24" x14ac:dyDescent="0.4">
      <c r="A41" s="88"/>
      <c r="B41" s="245"/>
      <c r="C41" s="243" t="s">
        <v>117</v>
      </c>
      <c r="D41" s="229"/>
      <c r="E41" s="230"/>
      <c r="F41" s="246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6"/>
      <c r="R41" s="40">
        <f t="shared" si="0"/>
        <v>0</v>
      </c>
      <c r="S41" s="6">
        <f t="shared" si="1"/>
        <v>0</v>
      </c>
      <c r="T41" s="2"/>
      <c r="U41" s="2"/>
      <c r="V41" s="2"/>
      <c r="W41" s="2"/>
      <c r="X41" s="2"/>
    </row>
    <row r="42" spans="1:24" x14ac:dyDescent="0.4">
      <c r="A42" s="88"/>
      <c r="B42" s="243" t="s">
        <v>111</v>
      </c>
      <c r="C42" s="229"/>
      <c r="D42" s="229"/>
      <c r="E42" s="230"/>
      <c r="F42" s="246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6"/>
      <c r="R42" s="40">
        <f t="shared" si="0"/>
        <v>0</v>
      </c>
      <c r="S42" s="6">
        <f t="shared" si="1"/>
        <v>0</v>
      </c>
      <c r="T42" s="2"/>
      <c r="U42" s="2"/>
      <c r="V42" s="2"/>
      <c r="W42" s="2"/>
      <c r="X42" s="2"/>
    </row>
    <row r="43" spans="1:24" x14ac:dyDescent="0.4">
      <c r="A43" s="88"/>
      <c r="B43" s="227"/>
      <c r="C43" s="229"/>
      <c r="D43" s="229"/>
      <c r="E43" s="230"/>
      <c r="F43" s="246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6"/>
      <c r="R43" s="40">
        <f>SUM(F43:Q43)</f>
        <v>0</v>
      </c>
      <c r="S43" s="6">
        <f t="shared" si="1"/>
        <v>0</v>
      </c>
      <c r="T43" s="2"/>
      <c r="U43" s="2"/>
      <c r="V43" s="2"/>
      <c r="W43" s="2"/>
      <c r="X43" s="2"/>
    </row>
    <row r="44" spans="1:24" x14ac:dyDescent="0.4">
      <c r="A44" s="88"/>
      <c r="B44" s="243" t="s">
        <v>32</v>
      </c>
      <c r="C44" s="229" t="s">
        <v>31</v>
      </c>
      <c r="D44" s="229"/>
      <c r="E44" s="230"/>
      <c r="F44" s="234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6"/>
      <c r="R44" s="40">
        <f t="shared" si="0"/>
        <v>0</v>
      </c>
      <c r="S44" s="6">
        <f t="shared" si="1"/>
        <v>0</v>
      </c>
      <c r="T44" s="2"/>
      <c r="U44" s="2"/>
      <c r="V44" s="2"/>
      <c r="W44" s="2"/>
      <c r="X44" s="2"/>
    </row>
    <row r="45" spans="1:24" x14ac:dyDescent="0.4">
      <c r="A45" s="88"/>
      <c r="B45" s="243" t="s">
        <v>34</v>
      </c>
      <c r="C45" s="229" t="s">
        <v>31</v>
      </c>
      <c r="D45" s="229"/>
      <c r="E45" s="230"/>
      <c r="F45" s="234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6"/>
      <c r="R45" s="40">
        <f t="shared" si="0"/>
        <v>0</v>
      </c>
      <c r="S45" s="6">
        <f t="shared" si="1"/>
        <v>0</v>
      </c>
      <c r="T45" s="2"/>
      <c r="U45" s="2"/>
      <c r="V45" s="2"/>
      <c r="W45" s="2"/>
      <c r="X45" s="2"/>
    </row>
    <row r="46" spans="1:24" x14ac:dyDescent="0.4">
      <c r="A46" s="88"/>
      <c r="B46" s="229" t="s">
        <v>35</v>
      </c>
      <c r="C46" s="229"/>
      <c r="D46" s="229"/>
      <c r="E46" s="230"/>
      <c r="F46" s="234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6"/>
      <c r="R46" s="40">
        <f t="shared" si="0"/>
        <v>0</v>
      </c>
      <c r="S46" s="6">
        <f t="shared" si="1"/>
        <v>0</v>
      </c>
      <c r="T46" s="2"/>
      <c r="U46" s="2"/>
      <c r="V46" s="2"/>
      <c r="W46" s="2"/>
      <c r="X46" s="2"/>
    </row>
    <row r="47" spans="1:24" x14ac:dyDescent="0.4">
      <c r="A47" s="88"/>
      <c r="B47" s="229" t="s">
        <v>18</v>
      </c>
      <c r="C47" s="229"/>
      <c r="D47" s="229"/>
      <c r="E47" s="230"/>
      <c r="F47" s="234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6"/>
      <c r="R47" s="40">
        <f t="shared" si="0"/>
        <v>0</v>
      </c>
      <c r="S47" s="6">
        <f t="shared" si="1"/>
        <v>0</v>
      </c>
      <c r="T47" s="2"/>
      <c r="U47" s="2"/>
      <c r="V47" s="2"/>
      <c r="W47" s="2"/>
      <c r="X47" s="2"/>
    </row>
    <row r="48" spans="1:24" ht="15" thickBot="1" x14ac:dyDescent="0.45">
      <c r="A48" s="89"/>
      <c r="B48" s="90"/>
      <c r="C48" s="90"/>
      <c r="D48" s="90"/>
      <c r="E48" s="144"/>
      <c r="F48" s="92">
        <f>SUM(F36:F47)</f>
        <v>0</v>
      </c>
      <c r="G48" s="93">
        <f t="shared" ref="G48:Q48" si="5">SUM(G36:G47)</f>
        <v>0</v>
      </c>
      <c r="H48" s="93">
        <f t="shared" si="5"/>
        <v>0</v>
      </c>
      <c r="I48" s="93">
        <f t="shared" si="5"/>
        <v>0</v>
      </c>
      <c r="J48" s="93">
        <f t="shared" si="5"/>
        <v>0</v>
      </c>
      <c r="K48" s="93">
        <f t="shared" si="5"/>
        <v>0</v>
      </c>
      <c r="L48" s="93">
        <f t="shared" si="5"/>
        <v>0</v>
      </c>
      <c r="M48" s="93">
        <f t="shared" si="5"/>
        <v>0</v>
      </c>
      <c r="N48" s="93">
        <f t="shared" si="5"/>
        <v>0</v>
      </c>
      <c r="O48" s="93">
        <f t="shared" si="5"/>
        <v>0</v>
      </c>
      <c r="P48" s="93">
        <f t="shared" si="5"/>
        <v>0</v>
      </c>
      <c r="Q48" s="91">
        <f t="shared" si="5"/>
        <v>0</v>
      </c>
      <c r="R48" s="92">
        <f>SUM(F48:Q48)</f>
        <v>0</v>
      </c>
      <c r="S48" s="91">
        <f>IF(R48&gt;0,AVERAGE(F48:Q48),0)</f>
        <v>0</v>
      </c>
      <c r="T48" s="2"/>
      <c r="U48" s="2"/>
      <c r="V48" s="2"/>
      <c r="W48" s="2"/>
      <c r="X48" s="2"/>
    </row>
    <row r="49" spans="1:24" ht="15.75" thickTop="1" thickBot="1" x14ac:dyDescent="0.45">
      <c r="A49" s="84" t="s">
        <v>53</v>
      </c>
      <c r="B49" s="84"/>
      <c r="C49" s="84"/>
      <c r="D49" s="84"/>
      <c r="E49" s="145"/>
      <c r="F49" s="86">
        <f t="shared" ref="F49:Q49" si="6">F10-F35-F48</f>
        <v>0</v>
      </c>
      <c r="G49" s="87">
        <f t="shared" si="6"/>
        <v>0</v>
      </c>
      <c r="H49" s="87">
        <f t="shared" si="6"/>
        <v>0</v>
      </c>
      <c r="I49" s="87">
        <f t="shared" si="6"/>
        <v>0</v>
      </c>
      <c r="J49" s="87">
        <f t="shared" si="6"/>
        <v>0</v>
      </c>
      <c r="K49" s="87">
        <f t="shared" si="6"/>
        <v>0</v>
      </c>
      <c r="L49" s="87">
        <f t="shared" si="6"/>
        <v>0</v>
      </c>
      <c r="M49" s="87">
        <f t="shared" si="6"/>
        <v>0</v>
      </c>
      <c r="N49" s="87">
        <f t="shared" si="6"/>
        <v>0</v>
      </c>
      <c r="O49" s="87">
        <f t="shared" si="6"/>
        <v>0</v>
      </c>
      <c r="P49" s="87">
        <f t="shared" si="6"/>
        <v>0</v>
      </c>
      <c r="Q49" s="85">
        <f t="shared" si="6"/>
        <v>0</v>
      </c>
      <c r="R49" s="86">
        <f>SUM(F49:Q49)</f>
        <v>0</v>
      </c>
      <c r="S49" s="85">
        <f>IF(R49&gt;0,AVERAGE(F49:Q49),0)</f>
        <v>0</v>
      </c>
      <c r="T49" s="2"/>
      <c r="U49" s="2"/>
      <c r="V49" s="2"/>
      <c r="W49" s="2"/>
      <c r="X49" s="2"/>
    </row>
    <row r="50" spans="1:24" x14ac:dyDescent="0.4">
      <c r="A50" s="7"/>
      <c r="B50" s="7"/>
      <c r="C50" s="7"/>
      <c r="D50" s="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"/>
      <c r="U50" s="2"/>
      <c r="V50" s="2"/>
      <c r="W50" s="2"/>
      <c r="X50" s="2"/>
    </row>
    <row r="51" spans="1:24" ht="15" thickBot="1" x14ac:dyDescent="0.45">
      <c r="A51" s="23" t="s">
        <v>127</v>
      </c>
      <c r="B51" s="7"/>
      <c r="C51" s="7"/>
      <c r="D51" s="7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"/>
      <c r="U51" s="2"/>
      <c r="V51" s="2"/>
      <c r="W51" s="2"/>
      <c r="X51" s="2"/>
    </row>
    <row r="52" spans="1:24" x14ac:dyDescent="0.4">
      <c r="A52" s="138"/>
      <c r="B52" s="138"/>
      <c r="C52" s="138"/>
      <c r="D52" s="191"/>
      <c r="E52" s="125" t="s">
        <v>108</v>
      </c>
      <c r="F52" s="139" t="s">
        <v>41</v>
      </c>
      <c r="G52" s="192" t="s">
        <v>42</v>
      </c>
      <c r="H52" s="192" t="s">
        <v>43</v>
      </c>
      <c r="I52" s="192" t="s">
        <v>44</v>
      </c>
      <c r="J52" s="192" t="s">
        <v>45</v>
      </c>
      <c r="K52" s="192" t="s">
        <v>46</v>
      </c>
      <c r="L52" s="192" t="s">
        <v>47</v>
      </c>
      <c r="M52" s="192" t="s">
        <v>48</v>
      </c>
      <c r="N52" s="192" t="s">
        <v>49</v>
      </c>
      <c r="O52" s="192" t="s">
        <v>50</v>
      </c>
      <c r="P52" s="192" t="s">
        <v>51</v>
      </c>
      <c r="Q52" s="125" t="s">
        <v>52</v>
      </c>
      <c r="R52" s="202" t="s">
        <v>58</v>
      </c>
      <c r="S52" s="21"/>
      <c r="T52" s="2"/>
      <c r="U52" s="2"/>
      <c r="V52" s="2"/>
      <c r="W52" s="2"/>
      <c r="X52" s="2"/>
    </row>
    <row r="53" spans="1:24" ht="15" thickBot="1" x14ac:dyDescent="0.45">
      <c r="A53" s="129"/>
      <c r="B53" s="129"/>
      <c r="C53" s="129"/>
      <c r="D53" s="130"/>
      <c r="E53" s="193"/>
      <c r="F53" s="194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3"/>
      <c r="R53" s="203"/>
      <c r="S53" s="21"/>
      <c r="T53" s="2"/>
      <c r="U53" s="2"/>
      <c r="V53" s="2"/>
      <c r="W53" s="2"/>
      <c r="X53" s="2"/>
    </row>
    <row r="54" spans="1:24" ht="15.75" thickTop="1" thickBot="1" x14ac:dyDescent="0.45">
      <c r="A54" s="17" t="s">
        <v>57</v>
      </c>
      <c r="B54" s="17"/>
      <c r="C54" s="17"/>
      <c r="D54" s="18"/>
      <c r="E54" s="20">
        <f>SUM(E58:E64)</f>
        <v>0</v>
      </c>
      <c r="F54" s="41">
        <f>E54+F49</f>
        <v>0</v>
      </c>
      <c r="G54" s="19">
        <f>F54+G49</f>
        <v>0</v>
      </c>
      <c r="H54" s="19">
        <f t="shared" ref="H54:P54" si="7">G54+H49</f>
        <v>0</v>
      </c>
      <c r="I54" s="19">
        <f>H54+I49</f>
        <v>0</v>
      </c>
      <c r="J54" s="19">
        <f t="shared" si="7"/>
        <v>0</v>
      </c>
      <c r="K54" s="19">
        <f t="shared" si="7"/>
        <v>0</v>
      </c>
      <c r="L54" s="19">
        <f t="shared" si="7"/>
        <v>0</v>
      </c>
      <c r="M54" s="19">
        <f t="shared" si="7"/>
        <v>0</v>
      </c>
      <c r="N54" s="19">
        <f t="shared" si="7"/>
        <v>0</v>
      </c>
      <c r="O54" s="19">
        <f t="shared" si="7"/>
        <v>0</v>
      </c>
      <c r="P54" s="19">
        <f t="shared" si="7"/>
        <v>0</v>
      </c>
      <c r="Q54" s="20">
        <f>P54+Q49</f>
        <v>0</v>
      </c>
      <c r="R54" s="204">
        <f>Q54</f>
        <v>0</v>
      </c>
      <c r="S54" s="2"/>
      <c r="T54" s="2"/>
      <c r="U54" s="2"/>
      <c r="V54" s="2"/>
      <c r="W54" s="2"/>
      <c r="X54" s="2"/>
    </row>
    <row r="55" spans="1:24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4">
      <c r="A56" s="2" t="s">
        <v>121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" thickBot="1" x14ac:dyDescent="0.45">
      <c r="A57" s="196" t="s">
        <v>122</v>
      </c>
      <c r="B57" s="198" t="s">
        <v>123</v>
      </c>
      <c r="C57" s="197"/>
      <c r="D57" s="199"/>
      <c r="E57" s="196" t="s">
        <v>124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" thickTop="1" x14ac:dyDescent="0.4">
      <c r="A58" s="65" t="s">
        <v>107</v>
      </c>
      <c r="B58" s="247"/>
      <c r="C58" s="248"/>
      <c r="D58" s="249"/>
      <c r="E58" s="25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4" x14ac:dyDescent="0.4">
      <c r="A59" s="13" t="s">
        <v>66</v>
      </c>
      <c r="B59" s="251"/>
      <c r="C59" s="252"/>
      <c r="D59" s="253"/>
      <c r="E59" s="25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4" x14ac:dyDescent="0.4">
      <c r="A60" s="13" t="s">
        <v>67</v>
      </c>
      <c r="B60" s="251"/>
      <c r="C60" s="252"/>
      <c r="D60" s="253"/>
      <c r="E60" s="25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4" x14ac:dyDescent="0.4">
      <c r="A61" s="13" t="s">
        <v>68</v>
      </c>
      <c r="B61" s="251"/>
      <c r="C61" s="252"/>
      <c r="D61" s="253"/>
      <c r="E61" s="25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4" x14ac:dyDescent="0.4">
      <c r="A62" s="13" t="s">
        <v>69</v>
      </c>
      <c r="B62" s="251"/>
      <c r="C62" s="252"/>
      <c r="D62" s="253"/>
      <c r="E62" s="25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4" x14ac:dyDescent="0.4">
      <c r="A63" s="8" t="s">
        <v>70</v>
      </c>
      <c r="B63" s="255"/>
      <c r="C63" s="256"/>
      <c r="D63" s="257"/>
      <c r="E63" s="25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4" x14ac:dyDescent="0.4">
      <c r="A64" s="50" t="s">
        <v>109</v>
      </c>
      <c r="B64" s="259"/>
      <c r="C64" s="260"/>
      <c r="D64" s="261"/>
      <c r="E64" s="26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4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4489-7D9C-42C6-8EB1-0D93202A9127}">
  <dimension ref="A1:BU67"/>
  <sheetViews>
    <sheetView zoomScaleNormal="100" workbookViewId="0">
      <pane xSplit="11" ySplit="10" topLeftCell="L3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142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８</v>
      </c>
      <c r="G4" s="189" t="str">
        <f>D1</f>
        <v>８</v>
      </c>
      <c r="H4" s="190" t="str">
        <f>D1</f>
        <v>８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計画!M5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計画!M6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計画!M7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計画!M8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計画!M9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計画!M10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計画!M11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計画!M12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計画!M13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計画!M14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計画!M15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計画!M16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計画!M17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計画!M18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計画!M19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計画!M20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計画!M21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計画!M22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計画!M23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計画!M24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計画!M25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計画!M26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計画!M27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計画!M28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計画!M29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計画!M30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計画!M31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計画!M32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計画!M33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計画!M34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計画!M35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計画!M36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計画!M37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計画!M38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計画!M39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計画!M40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計画!M41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計画!M42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計画!M43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計画!M44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計画!M45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計画!M46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計画!M47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計画!M48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計画!M49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８</v>
      </c>
      <c r="G53" s="189" t="str">
        <f>D1</f>
        <v>８</v>
      </c>
      <c r="H53" s="190" t="str">
        <f>D1</f>
        <v>８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月別7月!G54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月別7月!G56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7EAE-3505-4535-B461-BD0EC992E4CF}">
  <dimension ref="A1:BU67"/>
  <sheetViews>
    <sheetView zoomScaleNormal="100" workbookViewId="0">
      <pane xSplit="11" ySplit="10" topLeftCell="L4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143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9</v>
      </c>
      <c r="G4" s="189" t="str">
        <f>D1</f>
        <v>9</v>
      </c>
      <c r="H4" s="190" t="str">
        <f>D1</f>
        <v>9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計画!N5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計画!N6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計画!N7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計画!N8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計画!N9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計画!N10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計画!N11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計画!N12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計画!N13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計画!N14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計画!N15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計画!N16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計画!N17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計画!N18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計画!N19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計画!N20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計画!N21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計画!N22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計画!N23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計画!N24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計画!N25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計画!N26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計画!N27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計画!N28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計画!N29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計画!N30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計画!N31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計画!N32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計画!N33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計画!N34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計画!N35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計画!N36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計画!N37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計画!N38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計画!N39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計画!N40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計画!N41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計画!N42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計画!N43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計画!N44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計画!N45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計画!N46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計画!N47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計画!N48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計画!N49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9</v>
      </c>
      <c r="G53" s="189" t="str">
        <f>D1</f>
        <v>9</v>
      </c>
      <c r="H53" s="190" t="str">
        <f>D1</f>
        <v>9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月別8月!G54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月別8月!G56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075C-405D-40E2-8587-005C4E07316A}">
  <dimension ref="A1:BU67"/>
  <sheetViews>
    <sheetView zoomScaleNormal="100" workbookViewId="0">
      <pane xSplit="11" ySplit="10" topLeftCell="L4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144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10</v>
      </c>
      <c r="G4" s="189" t="str">
        <f>D1</f>
        <v>10</v>
      </c>
      <c r="H4" s="190" t="str">
        <f>D1</f>
        <v>10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計画!O5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計画!O6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計画!O7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計画!O8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計画!O9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計画!O10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計画!O11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計画!O12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計画!O13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計画!O14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計画!O15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計画!O16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計画!O17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計画!O18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計画!O19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計画!O20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計画!O21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計画!O22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計画!O23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計画!O24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計画!O25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計画!O26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計画!O27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計画!O28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計画!O29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計画!O30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計画!O31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計画!O32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計画!O33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計画!O34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計画!O35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計画!O36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計画!O37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計画!O38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計画!O39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計画!O40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計画!O41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計画!O42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計画!O43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計画!O44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計画!O45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計画!O46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計画!O47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計画!O48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計画!O49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10</v>
      </c>
      <c r="G53" s="189" t="str">
        <f>D1</f>
        <v>10</v>
      </c>
      <c r="H53" s="190" t="str">
        <f>D1</f>
        <v>10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月別9月!G54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月別9月!G56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9600-B1E9-4383-A87A-24A054215BB6}">
  <dimension ref="A1:BU67"/>
  <sheetViews>
    <sheetView zoomScaleNormal="100" workbookViewId="0">
      <pane xSplit="11" ySplit="10" topLeftCell="L4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145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11</v>
      </c>
      <c r="G4" s="189" t="str">
        <f>D1</f>
        <v>11</v>
      </c>
      <c r="H4" s="190" t="str">
        <f>D1</f>
        <v>11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計画!P5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計画!P6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計画!P7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計画!P8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計画!P9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計画!P10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計画!P11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計画!P12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計画!P13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計画!P14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計画!P15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計画!P16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計画!P17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計画!P18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計画!P19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計画!P20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計画!P21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計画!P22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計画!P23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計画!P24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計画!P25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計画!P26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計画!P27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計画!P28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計画!P29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計画!P30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計画!P31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計画!P32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計画!P33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計画!P34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計画!P35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計画!P36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計画!P37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計画!P38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計画!P39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計画!P40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計画!P41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計画!P42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計画!P43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計画!P44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計画!P45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計画!P46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計画!P47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計画!P48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計画!P49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11</v>
      </c>
      <c r="G53" s="189" t="str">
        <f>D1</f>
        <v>11</v>
      </c>
      <c r="H53" s="190" t="str">
        <f>D1</f>
        <v>11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月別10月!G54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月別10月!G56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16730-15C7-4BF5-9FB2-1E1CC25921EC}">
  <dimension ref="A1:BU67"/>
  <sheetViews>
    <sheetView zoomScaleNormal="100" workbookViewId="0">
      <pane xSplit="11" ySplit="10" topLeftCell="L56" activePane="bottomRight" state="frozen"/>
      <selection activeCell="J60" sqref="J60"/>
      <selection pane="topRight" activeCell="J60" sqref="J60"/>
      <selection pane="bottomLeft" activeCell="J60" sqref="J60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146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12</v>
      </c>
      <c r="G4" s="189" t="str">
        <f>D1</f>
        <v>12</v>
      </c>
      <c r="H4" s="190" t="str">
        <f>D1</f>
        <v>12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計画!Q5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計画!Q6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計画!Q7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計画!Q8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計画!Q9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計画!Q10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計画!Q11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計画!Q12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計画!Q13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計画!Q14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計画!Q15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計画!Q16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計画!Q17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計画!Q18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計画!Q19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計画!Q20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計画!Q21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計画!Q22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計画!Q23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計画!Q24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計画!Q25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計画!Q26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計画!Q27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計画!Q28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計画!Q29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計画!Q30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計画!Q31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計画!Q32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計画!Q33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計画!Q34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計画!Q35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計画!Q36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計画!Q37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計画!Q38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計画!Q39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計画!Q40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計画!Q41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計画!Q42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計画!Q43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計画!Q44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計画!Q45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計画!Q46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計画!Q47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計画!Q48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計画!Q49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12</v>
      </c>
      <c r="G53" s="189" t="str">
        <f>D1</f>
        <v>12</v>
      </c>
      <c r="H53" s="190" t="str">
        <f>D1</f>
        <v>12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月別11月!G54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月別11月!G56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09A78-E7DA-4B9A-949A-8DF698B3EDFF}">
  <dimension ref="A1:AZ5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28" sqref="C28"/>
    </sheetView>
  </sheetViews>
  <sheetFormatPr defaultRowHeight="14.25" x14ac:dyDescent="0.4"/>
  <cols>
    <col min="1" max="41" width="8.625" style="1" customWidth="1"/>
    <col min="42" max="44" width="10.625" style="1" customWidth="1"/>
    <col min="45" max="47" width="8.625" style="1" customWidth="1"/>
    <col min="48" max="16384" width="9" style="1"/>
  </cols>
  <sheetData>
    <row r="1" spans="1:52" ht="15.75" x14ac:dyDescent="0.4">
      <c r="A1" s="24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2" ht="15" thickBot="1" x14ac:dyDescent="0.45">
      <c r="A2" s="22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126</v>
      </c>
      <c r="G3" s="98" t="s">
        <v>61</v>
      </c>
      <c r="H3" s="116" t="s">
        <v>128</v>
      </c>
      <c r="I3" s="117" t="s">
        <v>126</v>
      </c>
      <c r="J3" s="98" t="s">
        <v>61</v>
      </c>
      <c r="K3" s="116" t="s">
        <v>128</v>
      </c>
      <c r="L3" s="118" t="s">
        <v>126</v>
      </c>
      <c r="M3" s="98" t="s">
        <v>61</v>
      </c>
      <c r="N3" s="99" t="s">
        <v>128</v>
      </c>
      <c r="O3" s="117" t="s">
        <v>126</v>
      </c>
      <c r="P3" s="98" t="s">
        <v>61</v>
      </c>
      <c r="Q3" s="116" t="s">
        <v>128</v>
      </c>
      <c r="R3" s="118" t="s">
        <v>126</v>
      </c>
      <c r="S3" s="98" t="s">
        <v>61</v>
      </c>
      <c r="T3" s="99" t="s">
        <v>128</v>
      </c>
      <c r="U3" s="117" t="s">
        <v>126</v>
      </c>
      <c r="V3" s="98" t="s">
        <v>61</v>
      </c>
      <c r="W3" s="116" t="s">
        <v>128</v>
      </c>
      <c r="X3" s="118" t="s">
        <v>126</v>
      </c>
      <c r="Y3" s="98" t="s">
        <v>61</v>
      </c>
      <c r="Z3" s="99" t="s">
        <v>128</v>
      </c>
      <c r="AA3" s="117" t="s">
        <v>126</v>
      </c>
      <c r="AB3" s="98" t="s">
        <v>61</v>
      </c>
      <c r="AC3" s="116" t="s">
        <v>128</v>
      </c>
      <c r="AD3" s="118" t="s">
        <v>126</v>
      </c>
      <c r="AE3" s="98" t="s">
        <v>61</v>
      </c>
      <c r="AF3" s="99" t="s">
        <v>128</v>
      </c>
      <c r="AG3" s="117" t="s">
        <v>126</v>
      </c>
      <c r="AH3" s="98" t="s">
        <v>61</v>
      </c>
      <c r="AI3" s="116" t="s">
        <v>128</v>
      </c>
      <c r="AJ3" s="118" t="s">
        <v>126</v>
      </c>
      <c r="AK3" s="98" t="s">
        <v>61</v>
      </c>
      <c r="AL3" s="99" t="s">
        <v>128</v>
      </c>
      <c r="AM3" s="117" t="s">
        <v>126</v>
      </c>
      <c r="AN3" s="98" t="s">
        <v>61</v>
      </c>
      <c r="AO3" s="99" t="s">
        <v>128</v>
      </c>
      <c r="AP3" s="97" t="s">
        <v>126</v>
      </c>
      <c r="AQ3" s="98" t="s">
        <v>61</v>
      </c>
      <c r="AR3" s="99" t="s">
        <v>128</v>
      </c>
      <c r="AS3" s="119" t="s">
        <v>126</v>
      </c>
      <c r="AT3" s="98" t="s">
        <v>61</v>
      </c>
      <c r="AU3" s="99" t="s">
        <v>128</v>
      </c>
      <c r="AV3" s="2"/>
      <c r="AW3" s="2"/>
      <c r="AX3" s="2"/>
      <c r="AY3" s="2"/>
      <c r="AZ3" s="2"/>
    </row>
    <row r="4" spans="1:52" ht="15" thickBot="1" x14ac:dyDescent="0.45">
      <c r="A4" s="100"/>
      <c r="B4" s="101"/>
      <c r="C4" s="101"/>
      <c r="D4" s="101"/>
      <c r="E4" s="102"/>
      <c r="F4" s="103" t="s">
        <v>41</v>
      </c>
      <c r="G4" s="104" t="s">
        <v>41</v>
      </c>
      <c r="H4" s="120" t="s">
        <v>41</v>
      </c>
      <c r="I4" s="121" t="s">
        <v>42</v>
      </c>
      <c r="J4" s="104" t="s">
        <v>42</v>
      </c>
      <c r="K4" s="120" t="s">
        <v>42</v>
      </c>
      <c r="L4" s="122" t="s">
        <v>43</v>
      </c>
      <c r="M4" s="104" t="s">
        <v>43</v>
      </c>
      <c r="N4" s="105" t="s">
        <v>43</v>
      </c>
      <c r="O4" s="121" t="s">
        <v>44</v>
      </c>
      <c r="P4" s="104" t="s">
        <v>44</v>
      </c>
      <c r="Q4" s="120" t="s">
        <v>44</v>
      </c>
      <c r="R4" s="122" t="s">
        <v>45</v>
      </c>
      <c r="S4" s="104" t="s">
        <v>45</v>
      </c>
      <c r="T4" s="105" t="s">
        <v>45</v>
      </c>
      <c r="U4" s="121" t="s">
        <v>46</v>
      </c>
      <c r="V4" s="104" t="s">
        <v>46</v>
      </c>
      <c r="W4" s="120" t="s">
        <v>46</v>
      </c>
      <c r="X4" s="122" t="s">
        <v>47</v>
      </c>
      <c r="Y4" s="104" t="s">
        <v>47</v>
      </c>
      <c r="Z4" s="105" t="s">
        <v>47</v>
      </c>
      <c r="AA4" s="121" t="s">
        <v>48</v>
      </c>
      <c r="AB4" s="104" t="s">
        <v>48</v>
      </c>
      <c r="AC4" s="120" t="s">
        <v>48</v>
      </c>
      <c r="AD4" s="122" t="s">
        <v>49</v>
      </c>
      <c r="AE4" s="104" t="s">
        <v>49</v>
      </c>
      <c r="AF4" s="105" t="s">
        <v>49</v>
      </c>
      <c r="AG4" s="121" t="s">
        <v>50</v>
      </c>
      <c r="AH4" s="104" t="s">
        <v>50</v>
      </c>
      <c r="AI4" s="120" t="s">
        <v>50</v>
      </c>
      <c r="AJ4" s="122" t="s">
        <v>51</v>
      </c>
      <c r="AK4" s="104" t="s">
        <v>51</v>
      </c>
      <c r="AL4" s="105" t="s">
        <v>51</v>
      </c>
      <c r="AM4" s="121" t="s">
        <v>52</v>
      </c>
      <c r="AN4" s="104" t="s">
        <v>52</v>
      </c>
      <c r="AO4" s="105" t="s">
        <v>52</v>
      </c>
      <c r="AP4" s="103" t="s">
        <v>54</v>
      </c>
      <c r="AQ4" s="104" t="s">
        <v>54</v>
      </c>
      <c r="AR4" s="105" t="s">
        <v>54</v>
      </c>
      <c r="AS4" s="123" t="s">
        <v>55</v>
      </c>
      <c r="AT4" s="104" t="s">
        <v>55</v>
      </c>
      <c r="AU4" s="105" t="s">
        <v>55</v>
      </c>
      <c r="AV4" s="2"/>
      <c r="AW4" s="2"/>
      <c r="AX4" s="2"/>
      <c r="AY4" s="2"/>
      <c r="AZ4" s="2"/>
    </row>
    <row r="5" spans="1:52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計画!F5</f>
        <v>0</v>
      </c>
      <c r="G5" s="3">
        <f>月別1月!G5</f>
        <v>0</v>
      </c>
      <c r="H5" s="30">
        <f>G5-F5</f>
        <v>0</v>
      </c>
      <c r="I5" s="29">
        <f>計画!G5</f>
        <v>0</v>
      </c>
      <c r="J5" s="3">
        <f>月別2月!G5</f>
        <v>0</v>
      </c>
      <c r="K5" s="30">
        <f t="shared" ref="K5:K49" si="0">J5-I5</f>
        <v>0</v>
      </c>
      <c r="L5" s="26">
        <f>計画!H5</f>
        <v>0</v>
      </c>
      <c r="M5" s="3">
        <f>月別3月!G5</f>
        <v>0</v>
      </c>
      <c r="N5" s="4">
        <f t="shared" ref="N5:N49" si="1">M5-L5</f>
        <v>0</v>
      </c>
      <c r="O5" s="29">
        <f>計画!I5</f>
        <v>0</v>
      </c>
      <c r="P5" s="3">
        <f>月別4月!G5</f>
        <v>0</v>
      </c>
      <c r="Q5" s="30">
        <f t="shared" ref="Q5:Q49" si="2">P5-O5</f>
        <v>0</v>
      </c>
      <c r="R5" s="26">
        <f>計画!J5</f>
        <v>0</v>
      </c>
      <c r="S5" s="3">
        <f>月別5月!G5</f>
        <v>0</v>
      </c>
      <c r="T5" s="4">
        <f t="shared" ref="T5:T49" si="3">S5-R5</f>
        <v>0</v>
      </c>
      <c r="U5" s="29">
        <f>計画!K5</f>
        <v>0</v>
      </c>
      <c r="V5" s="3">
        <f>月別6月!G5</f>
        <v>0</v>
      </c>
      <c r="W5" s="30">
        <f t="shared" ref="W5:W49" si="4">V5-U5</f>
        <v>0</v>
      </c>
      <c r="X5" s="26">
        <f>計画!L5</f>
        <v>0</v>
      </c>
      <c r="Y5" s="3">
        <f>月別7月!G5</f>
        <v>0</v>
      </c>
      <c r="Z5" s="4">
        <f t="shared" ref="Z5:Z49" si="5">Y5-X5</f>
        <v>0</v>
      </c>
      <c r="AA5" s="29">
        <f>計画!M5</f>
        <v>0</v>
      </c>
      <c r="AB5" s="3">
        <f>月別8月!G5</f>
        <v>0</v>
      </c>
      <c r="AC5" s="30">
        <f t="shared" ref="AC5:AC48" si="6">AB5-AA5</f>
        <v>0</v>
      </c>
      <c r="AD5" s="26">
        <f>計画!N5</f>
        <v>0</v>
      </c>
      <c r="AE5" s="3">
        <f>月別9月!G5</f>
        <v>0</v>
      </c>
      <c r="AF5" s="4">
        <f t="shared" ref="AF5:AF49" si="7">AE5-AD5</f>
        <v>0</v>
      </c>
      <c r="AG5" s="29">
        <f>計画!O5</f>
        <v>0</v>
      </c>
      <c r="AH5" s="3">
        <f>月別10月!G5</f>
        <v>0</v>
      </c>
      <c r="AI5" s="30">
        <f t="shared" ref="AI5:AI49" si="8">AH5-AG5</f>
        <v>0</v>
      </c>
      <c r="AJ5" s="26">
        <f>計画!P5</f>
        <v>0</v>
      </c>
      <c r="AK5" s="3">
        <f>月別11月!G5</f>
        <v>0</v>
      </c>
      <c r="AL5" s="4">
        <f t="shared" ref="AL5:AL49" si="9">AK5-AJ5</f>
        <v>0</v>
      </c>
      <c r="AM5" s="29">
        <f>計画!Q5</f>
        <v>0</v>
      </c>
      <c r="AN5" s="3">
        <f>月別12月!G5</f>
        <v>0</v>
      </c>
      <c r="AO5" s="4">
        <f t="shared" ref="AO5:AO49" si="10">AN5-AM5</f>
        <v>0</v>
      </c>
      <c r="AP5" s="38">
        <f>計画!R5</f>
        <v>0</v>
      </c>
      <c r="AQ5" s="3">
        <f>SUM(G5,J5,M5,P5,S5,V5,Y5,AB5,AE5,AH5,AK5,AN5)</f>
        <v>0</v>
      </c>
      <c r="AR5" s="4">
        <f t="shared" ref="AR5:AR49" si="11">AQ5-AP5</f>
        <v>0</v>
      </c>
      <c r="AS5" s="35">
        <f>計画!S5</f>
        <v>0</v>
      </c>
      <c r="AT5" s="3">
        <f>AVERAGE(G5,J5,M5,P5,S5,V5,Y5,AB5,AE5,AH5,AK5,AN5)</f>
        <v>0</v>
      </c>
      <c r="AU5" s="4">
        <f>IF(AT5&gt;0,AT5-AS5,0)</f>
        <v>0</v>
      </c>
      <c r="AV5" s="2"/>
      <c r="AW5" s="2"/>
      <c r="AX5" s="2"/>
      <c r="AY5" s="2"/>
      <c r="AZ5" s="2"/>
    </row>
    <row r="6" spans="1:52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計画!F6</f>
        <v>0</v>
      </c>
      <c r="G6" s="3">
        <f>月別1月!G6</f>
        <v>0</v>
      </c>
      <c r="H6" s="30">
        <f>G6-F6</f>
        <v>0</v>
      </c>
      <c r="I6" s="29">
        <f>計画!G6</f>
        <v>0</v>
      </c>
      <c r="J6" s="3">
        <f>月別2月!G6</f>
        <v>0</v>
      </c>
      <c r="K6" s="30">
        <f t="shared" si="0"/>
        <v>0</v>
      </c>
      <c r="L6" s="26">
        <f>計画!H6</f>
        <v>0</v>
      </c>
      <c r="M6" s="3">
        <f>月別3月!G6</f>
        <v>0</v>
      </c>
      <c r="N6" s="4">
        <f t="shared" si="1"/>
        <v>0</v>
      </c>
      <c r="O6" s="29">
        <f>計画!I6</f>
        <v>0</v>
      </c>
      <c r="P6" s="3">
        <f>月別4月!G6</f>
        <v>0</v>
      </c>
      <c r="Q6" s="30">
        <f t="shared" si="2"/>
        <v>0</v>
      </c>
      <c r="R6" s="26">
        <f>計画!J6</f>
        <v>0</v>
      </c>
      <c r="S6" s="3">
        <f>月別5月!G6</f>
        <v>0</v>
      </c>
      <c r="T6" s="4">
        <f t="shared" si="3"/>
        <v>0</v>
      </c>
      <c r="U6" s="29">
        <f>計画!K6</f>
        <v>0</v>
      </c>
      <c r="V6" s="3">
        <f>月別6月!G6</f>
        <v>0</v>
      </c>
      <c r="W6" s="30">
        <f t="shared" si="4"/>
        <v>0</v>
      </c>
      <c r="X6" s="26">
        <f>計画!L6</f>
        <v>0</v>
      </c>
      <c r="Y6" s="3">
        <f>月別7月!G6</f>
        <v>0</v>
      </c>
      <c r="Z6" s="4">
        <f t="shared" si="5"/>
        <v>0</v>
      </c>
      <c r="AA6" s="29">
        <f>計画!M6</f>
        <v>0</v>
      </c>
      <c r="AB6" s="3">
        <f>月別8月!G6</f>
        <v>0</v>
      </c>
      <c r="AC6" s="30">
        <f t="shared" si="6"/>
        <v>0</v>
      </c>
      <c r="AD6" s="26">
        <f>計画!N6</f>
        <v>0</v>
      </c>
      <c r="AE6" s="3">
        <f>月別9月!G6</f>
        <v>0</v>
      </c>
      <c r="AF6" s="4">
        <f t="shared" si="7"/>
        <v>0</v>
      </c>
      <c r="AG6" s="29">
        <f>計画!O6</f>
        <v>0</v>
      </c>
      <c r="AH6" s="3">
        <f>月別10月!G6</f>
        <v>0</v>
      </c>
      <c r="AI6" s="30">
        <f t="shared" si="8"/>
        <v>0</v>
      </c>
      <c r="AJ6" s="26">
        <f>計画!P6</f>
        <v>0</v>
      </c>
      <c r="AK6" s="3">
        <f>月別11月!G6</f>
        <v>0</v>
      </c>
      <c r="AL6" s="4">
        <f t="shared" si="9"/>
        <v>0</v>
      </c>
      <c r="AM6" s="29">
        <f>計画!Q6</f>
        <v>0</v>
      </c>
      <c r="AN6" s="3">
        <f>月別12月!G6</f>
        <v>0</v>
      </c>
      <c r="AO6" s="4">
        <f t="shared" si="10"/>
        <v>0</v>
      </c>
      <c r="AP6" s="40">
        <f>計画!R6</f>
        <v>0</v>
      </c>
      <c r="AQ6" s="3">
        <f t="shared" ref="AQ6:AQ49" si="12">SUM(G6,J6,M6,P6,S6,V6,Y6,AB6,AE6,AH6,AK6,AN6)</f>
        <v>0</v>
      </c>
      <c r="AR6" s="4">
        <f t="shared" si="11"/>
        <v>0</v>
      </c>
      <c r="AS6" s="36">
        <f>計画!S6</f>
        <v>0</v>
      </c>
      <c r="AT6" s="3">
        <f t="shared" ref="AT6:AT49" si="13">AVERAGE(G6,J6,M6,P6,S6,V6,Y6,AB6,AE6,AH6,AK6,AN6)</f>
        <v>0</v>
      </c>
      <c r="AU6" s="4">
        <f t="shared" ref="AU6:AU49" si="14">IF(AT6&gt;0,AT6-AS6,0)</f>
        <v>0</v>
      </c>
      <c r="AV6" s="2"/>
      <c r="AW6" s="2"/>
      <c r="AX6" s="2"/>
      <c r="AY6" s="2"/>
      <c r="AZ6" s="2"/>
    </row>
    <row r="7" spans="1:52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計画!F7</f>
        <v>0</v>
      </c>
      <c r="G7" s="3">
        <f>月別1月!G7</f>
        <v>0</v>
      </c>
      <c r="H7" s="30">
        <f t="shared" ref="H7:H49" si="15">G7-F7</f>
        <v>0</v>
      </c>
      <c r="I7" s="29">
        <f>計画!G7</f>
        <v>0</v>
      </c>
      <c r="J7" s="3">
        <f>月別2月!G7</f>
        <v>0</v>
      </c>
      <c r="K7" s="30">
        <f t="shared" si="0"/>
        <v>0</v>
      </c>
      <c r="L7" s="26">
        <f>計画!H7</f>
        <v>0</v>
      </c>
      <c r="M7" s="3">
        <f>月別3月!G7</f>
        <v>0</v>
      </c>
      <c r="N7" s="4">
        <f t="shared" si="1"/>
        <v>0</v>
      </c>
      <c r="O7" s="29">
        <f>計画!I7</f>
        <v>0</v>
      </c>
      <c r="P7" s="3">
        <f>月別4月!G7</f>
        <v>0</v>
      </c>
      <c r="Q7" s="30">
        <f t="shared" si="2"/>
        <v>0</v>
      </c>
      <c r="R7" s="26">
        <f>計画!J7</f>
        <v>0</v>
      </c>
      <c r="S7" s="3">
        <f>月別5月!G7</f>
        <v>0</v>
      </c>
      <c r="T7" s="4">
        <f t="shared" si="3"/>
        <v>0</v>
      </c>
      <c r="U7" s="29">
        <f>計画!K7</f>
        <v>0</v>
      </c>
      <c r="V7" s="3">
        <f>月別6月!G7</f>
        <v>0</v>
      </c>
      <c r="W7" s="30">
        <f t="shared" si="4"/>
        <v>0</v>
      </c>
      <c r="X7" s="26">
        <f>計画!L7</f>
        <v>0</v>
      </c>
      <c r="Y7" s="3">
        <f>月別7月!G7</f>
        <v>0</v>
      </c>
      <c r="Z7" s="4">
        <f t="shared" si="5"/>
        <v>0</v>
      </c>
      <c r="AA7" s="29">
        <f>計画!M7</f>
        <v>0</v>
      </c>
      <c r="AB7" s="3">
        <f>月別8月!G7</f>
        <v>0</v>
      </c>
      <c r="AC7" s="30">
        <f t="shared" si="6"/>
        <v>0</v>
      </c>
      <c r="AD7" s="26">
        <f>計画!N7</f>
        <v>0</v>
      </c>
      <c r="AE7" s="3">
        <f>月別9月!G7</f>
        <v>0</v>
      </c>
      <c r="AF7" s="4">
        <f t="shared" si="7"/>
        <v>0</v>
      </c>
      <c r="AG7" s="29">
        <f>計画!O7</f>
        <v>0</v>
      </c>
      <c r="AH7" s="3">
        <f>月別10月!G7</f>
        <v>0</v>
      </c>
      <c r="AI7" s="30">
        <f t="shared" si="8"/>
        <v>0</v>
      </c>
      <c r="AJ7" s="26">
        <f>計画!P7</f>
        <v>0</v>
      </c>
      <c r="AK7" s="3">
        <f>月別11月!G7</f>
        <v>0</v>
      </c>
      <c r="AL7" s="4">
        <f t="shared" si="9"/>
        <v>0</v>
      </c>
      <c r="AM7" s="29">
        <f>計画!Q7</f>
        <v>0</v>
      </c>
      <c r="AN7" s="3">
        <f>月別12月!G7</f>
        <v>0</v>
      </c>
      <c r="AO7" s="4">
        <f t="shared" si="10"/>
        <v>0</v>
      </c>
      <c r="AP7" s="40">
        <f>計画!R7</f>
        <v>0</v>
      </c>
      <c r="AQ7" s="3">
        <f t="shared" si="12"/>
        <v>0</v>
      </c>
      <c r="AR7" s="4">
        <f t="shared" si="11"/>
        <v>0</v>
      </c>
      <c r="AS7" s="36">
        <f>計画!S7</f>
        <v>0</v>
      </c>
      <c r="AT7" s="3">
        <f t="shared" si="13"/>
        <v>0</v>
      </c>
      <c r="AU7" s="4">
        <f t="shared" si="14"/>
        <v>0</v>
      </c>
      <c r="AV7" s="2"/>
      <c r="AW7" s="2"/>
      <c r="AX7" s="2"/>
      <c r="AY7" s="2"/>
      <c r="AZ7" s="2"/>
    </row>
    <row r="8" spans="1:52" x14ac:dyDescent="0.4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計画!F8</f>
        <v>0</v>
      </c>
      <c r="G8" s="3">
        <f>月別1月!G8</f>
        <v>0</v>
      </c>
      <c r="H8" s="30">
        <f t="shared" si="15"/>
        <v>0</v>
      </c>
      <c r="I8" s="29">
        <f>計画!G8</f>
        <v>0</v>
      </c>
      <c r="J8" s="3">
        <f>月別2月!G8</f>
        <v>0</v>
      </c>
      <c r="K8" s="30">
        <f t="shared" si="0"/>
        <v>0</v>
      </c>
      <c r="L8" s="26">
        <f>計画!H8</f>
        <v>0</v>
      </c>
      <c r="M8" s="3">
        <f>月別3月!G8</f>
        <v>0</v>
      </c>
      <c r="N8" s="4">
        <f t="shared" si="1"/>
        <v>0</v>
      </c>
      <c r="O8" s="29">
        <f>計画!I8</f>
        <v>0</v>
      </c>
      <c r="P8" s="3">
        <f>月別4月!G8</f>
        <v>0</v>
      </c>
      <c r="Q8" s="30">
        <f t="shared" si="2"/>
        <v>0</v>
      </c>
      <c r="R8" s="26">
        <f>計画!J8</f>
        <v>0</v>
      </c>
      <c r="S8" s="3">
        <f>月別5月!G8</f>
        <v>0</v>
      </c>
      <c r="T8" s="4">
        <f t="shared" si="3"/>
        <v>0</v>
      </c>
      <c r="U8" s="29">
        <f>計画!K8</f>
        <v>0</v>
      </c>
      <c r="V8" s="3">
        <f>月別6月!G8</f>
        <v>0</v>
      </c>
      <c r="W8" s="30">
        <f t="shared" si="4"/>
        <v>0</v>
      </c>
      <c r="X8" s="26">
        <f>計画!L8</f>
        <v>0</v>
      </c>
      <c r="Y8" s="3">
        <f>月別7月!G8</f>
        <v>0</v>
      </c>
      <c r="Z8" s="4">
        <f t="shared" si="5"/>
        <v>0</v>
      </c>
      <c r="AA8" s="29">
        <f>計画!M8</f>
        <v>0</v>
      </c>
      <c r="AB8" s="3">
        <f>月別8月!G8</f>
        <v>0</v>
      </c>
      <c r="AC8" s="30">
        <f t="shared" si="6"/>
        <v>0</v>
      </c>
      <c r="AD8" s="26">
        <f>計画!N8</f>
        <v>0</v>
      </c>
      <c r="AE8" s="3">
        <f>月別9月!G8</f>
        <v>0</v>
      </c>
      <c r="AF8" s="4">
        <f t="shared" si="7"/>
        <v>0</v>
      </c>
      <c r="AG8" s="29">
        <f>計画!O8</f>
        <v>0</v>
      </c>
      <c r="AH8" s="3">
        <f>月別10月!G8</f>
        <v>0</v>
      </c>
      <c r="AI8" s="30">
        <f t="shared" si="8"/>
        <v>0</v>
      </c>
      <c r="AJ8" s="26">
        <f>計画!P8</f>
        <v>0</v>
      </c>
      <c r="AK8" s="3">
        <f>月別11月!G8</f>
        <v>0</v>
      </c>
      <c r="AL8" s="4">
        <f t="shared" si="9"/>
        <v>0</v>
      </c>
      <c r="AM8" s="29">
        <f>計画!Q8</f>
        <v>0</v>
      </c>
      <c r="AN8" s="3">
        <f>月別12月!G8</f>
        <v>0</v>
      </c>
      <c r="AO8" s="4">
        <f t="shared" si="10"/>
        <v>0</v>
      </c>
      <c r="AP8" s="40">
        <f>計画!R8</f>
        <v>0</v>
      </c>
      <c r="AQ8" s="3">
        <f t="shared" si="12"/>
        <v>0</v>
      </c>
      <c r="AR8" s="4">
        <f t="shared" si="11"/>
        <v>0</v>
      </c>
      <c r="AS8" s="36">
        <f>計画!S8</f>
        <v>0</v>
      </c>
      <c r="AT8" s="3">
        <f t="shared" si="13"/>
        <v>0</v>
      </c>
      <c r="AU8" s="4">
        <f t="shared" si="14"/>
        <v>0</v>
      </c>
      <c r="AV8" s="2"/>
      <c r="AW8" s="2"/>
      <c r="AX8" s="2"/>
      <c r="AY8" s="2"/>
      <c r="AZ8" s="2"/>
    </row>
    <row r="9" spans="1:52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計画!F9</f>
        <v>0</v>
      </c>
      <c r="G9" s="3">
        <f>月別1月!G9</f>
        <v>0</v>
      </c>
      <c r="H9" s="30">
        <f t="shared" si="15"/>
        <v>0</v>
      </c>
      <c r="I9" s="29">
        <f>計画!G9</f>
        <v>0</v>
      </c>
      <c r="J9" s="3">
        <f>月別2月!G9</f>
        <v>0</v>
      </c>
      <c r="K9" s="30">
        <f t="shared" si="0"/>
        <v>0</v>
      </c>
      <c r="L9" s="26">
        <f>計画!H9</f>
        <v>0</v>
      </c>
      <c r="M9" s="3">
        <f>月別3月!G9</f>
        <v>0</v>
      </c>
      <c r="N9" s="4">
        <f t="shared" si="1"/>
        <v>0</v>
      </c>
      <c r="O9" s="29">
        <f>計画!I9</f>
        <v>0</v>
      </c>
      <c r="P9" s="3">
        <f>月別4月!G9</f>
        <v>0</v>
      </c>
      <c r="Q9" s="30">
        <f t="shared" si="2"/>
        <v>0</v>
      </c>
      <c r="R9" s="26">
        <f>計画!J9</f>
        <v>0</v>
      </c>
      <c r="S9" s="3">
        <f>月別5月!G9</f>
        <v>0</v>
      </c>
      <c r="T9" s="4">
        <f t="shared" si="3"/>
        <v>0</v>
      </c>
      <c r="U9" s="29">
        <f>計画!K9</f>
        <v>0</v>
      </c>
      <c r="V9" s="3">
        <f>月別6月!G9</f>
        <v>0</v>
      </c>
      <c r="W9" s="30">
        <f t="shared" si="4"/>
        <v>0</v>
      </c>
      <c r="X9" s="26">
        <f>計画!L9</f>
        <v>0</v>
      </c>
      <c r="Y9" s="3">
        <f>月別7月!G9</f>
        <v>0</v>
      </c>
      <c r="Z9" s="4">
        <f t="shared" si="5"/>
        <v>0</v>
      </c>
      <c r="AA9" s="29">
        <f>計画!M9</f>
        <v>0</v>
      </c>
      <c r="AB9" s="3">
        <f>月別8月!G9</f>
        <v>0</v>
      </c>
      <c r="AC9" s="30">
        <f t="shared" si="6"/>
        <v>0</v>
      </c>
      <c r="AD9" s="26">
        <f>計画!N9</f>
        <v>0</v>
      </c>
      <c r="AE9" s="3">
        <f>月別9月!G9</f>
        <v>0</v>
      </c>
      <c r="AF9" s="4">
        <f t="shared" si="7"/>
        <v>0</v>
      </c>
      <c r="AG9" s="29">
        <f>計画!O9</f>
        <v>0</v>
      </c>
      <c r="AH9" s="3">
        <f>月別10月!G9</f>
        <v>0</v>
      </c>
      <c r="AI9" s="30">
        <f t="shared" si="8"/>
        <v>0</v>
      </c>
      <c r="AJ9" s="26">
        <f>計画!P9</f>
        <v>0</v>
      </c>
      <c r="AK9" s="3">
        <f>月別11月!G9</f>
        <v>0</v>
      </c>
      <c r="AL9" s="4">
        <f t="shared" si="9"/>
        <v>0</v>
      </c>
      <c r="AM9" s="29">
        <f>計画!Q9</f>
        <v>0</v>
      </c>
      <c r="AN9" s="3">
        <f>月別12月!G9</f>
        <v>0</v>
      </c>
      <c r="AO9" s="4">
        <f t="shared" si="10"/>
        <v>0</v>
      </c>
      <c r="AP9" s="40">
        <f>計画!R9</f>
        <v>0</v>
      </c>
      <c r="AQ9" s="3">
        <f t="shared" si="12"/>
        <v>0</v>
      </c>
      <c r="AR9" s="4">
        <f t="shared" si="11"/>
        <v>0</v>
      </c>
      <c r="AS9" s="36">
        <f>計画!S9</f>
        <v>0</v>
      </c>
      <c r="AT9" s="3">
        <f t="shared" si="13"/>
        <v>0</v>
      </c>
      <c r="AU9" s="4">
        <f t="shared" si="14"/>
        <v>0</v>
      </c>
      <c r="AV9" s="2"/>
      <c r="AW9" s="2"/>
      <c r="AX9" s="2"/>
      <c r="AY9" s="2"/>
      <c r="AZ9" s="2"/>
    </row>
    <row r="10" spans="1:52" ht="15" thickBot="1" x14ac:dyDescent="0.45">
      <c r="A10" s="80"/>
      <c r="B10" s="209"/>
      <c r="C10" s="209"/>
      <c r="D10" s="209"/>
      <c r="E10" s="210"/>
      <c r="F10" s="82">
        <f>計画!F10</f>
        <v>0</v>
      </c>
      <c r="G10" s="83">
        <f>月別1月!G10</f>
        <v>0</v>
      </c>
      <c r="H10" s="140">
        <f>G10-F10</f>
        <v>0</v>
      </c>
      <c r="I10" s="141">
        <f>計画!G10</f>
        <v>0</v>
      </c>
      <c r="J10" s="83">
        <f>月別2月!G10</f>
        <v>0</v>
      </c>
      <c r="K10" s="140">
        <f>J10-I10</f>
        <v>0</v>
      </c>
      <c r="L10" s="142">
        <f>計画!H10</f>
        <v>0</v>
      </c>
      <c r="M10" s="83">
        <f>月別3月!G10</f>
        <v>0</v>
      </c>
      <c r="N10" s="81">
        <f t="shared" si="1"/>
        <v>0</v>
      </c>
      <c r="O10" s="141">
        <f>計画!I10</f>
        <v>0</v>
      </c>
      <c r="P10" s="83">
        <f>月別4月!G10</f>
        <v>0</v>
      </c>
      <c r="Q10" s="140">
        <f t="shared" si="2"/>
        <v>0</v>
      </c>
      <c r="R10" s="142">
        <f>計画!J10</f>
        <v>0</v>
      </c>
      <c r="S10" s="83">
        <f>月別5月!G10</f>
        <v>0</v>
      </c>
      <c r="T10" s="81">
        <f t="shared" si="3"/>
        <v>0</v>
      </c>
      <c r="U10" s="141">
        <f>計画!K10</f>
        <v>0</v>
      </c>
      <c r="V10" s="83">
        <f>月別6月!G10</f>
        <v>0</v>
      </c>
      <c r="W10" s="140">
        <f t="shared" si="4"/>
        <v>0</v>
      </c>
      <c r="X10" s="142">
        <f>計画!L10</f>
        <v>0</v>
      </c>
      <c r="Y10" s="83">
        <f>月別7月!G10</f>
        <v>0</v>
      </c>
      <c r="Z10" s="81">
        <f t="shared" si="5"/>
        <v>0</v>
      </c>
      <c r="AA10" s="141">
        <f>計画!M10</f>
        <v>0</v>
      </c>
      <c r="AB10" s="83">
        <f>月別8月!G10</f>
        <v>0</v>
      </c>
      <c r="AC10" s="140">
        <f t="shared" si="6"/>
        <v>0</v>
      </c>
      <c r="AD10" s="142">
        <f>計画!N10</f>
        <v>0</v>
      </c>
      <c r="AE10" s="83">
        <f>月別9月!G10</f>
        <v>0</v>
      </c>
      <c r="AF10" s="81">
        <f t="shared" si="7"/>
        <v>0</v>
      </c>
      <c r="AG10" s="141">
        <f>計画!O10</f>
        <v>0</v>
      </c>
      <c r="AH10" s="83">
        <f>月別10月!G10</f>
        <v>0</v>
      </c>
      <c r="AI10" s="140">
        <f t="shared" si="8"/>
        <v>0</v>
      </c>
      <c r="AJ10" s="142">
        <f>計画!P10</f>
        <v>0</v>
      </c>
      <c r="AK10" s="83">
        <f>月別11月!G10</f>
        <v>0</v>
      </c>
      <c r="AL10" s="81">
        <f t="shared" si="9"/>
        <v>0</v>
      </c>
      <c r="AM10" s="141">
        <f>計画!Q10</f>
        <v>0</v>
      </c>
      <c r="AN10" s="83">
        <f>月別12月!G10</f>
        <v>0</v>
      </c>
      <c r="AO10" s="81">
        <f t="shared" si="10"/>
        <v>0</v>
      </c>
      <c r="AP10" s="82">
        <f>計画!R10</f>
        <v>0</v>
      </c>
      <c r="AQ10" s="83">
        <f t="shared" si="12"/>
        <v>0</v>
      </c>
      <c r="AR10" s="81">
        <f t="shared" si="11"/>
        <v>0</v>
      </c>
      <c r="AS10" s="143">
        <f>計画!S10</f>
        <v>0</v>
      </c>
      <c r="AT10" s="83">
        <f t="shared" si="13"/>
        <v>0</v>
      </c>
      <c r="AU10" s="81">
        <f t="shared" si="14"/>
        <v>0</v>
      </c>
      <c r="AV10" s="2"/>
      <c r="AW10" s="2"/>
      <c r="AX10" s="2"/>
      <c r="AY10" s="2"/>
      <c r="AZ10" s="2"/>
    </row>
    <row r="11" spans="1:52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計画!F11</f>
        <v>0</v>
      </c>
      <c r="G11" s="10">
        <f>月別1月!G11</f>
        <v>0</v>
      </c>
      <c r="H11" s="32">
        <f t="shared" si="15"/>
        <v>0</v>
      </c>
      <c r="I11" s="31">
        <f>計画!G11</f>
        <v>0</v>
      </c>
      <c r="J11" s="10">
        <f>月別2月!G11</f>
        <v>0</v>
      </c>
      <c r="K11" s="32">
        <f t="shared" si="0"/>
        <v>0</v>
      </c>
      <c r="L11" s="27">
        <f>計画!H11</f>
        <v>0</v>
      </c>
      <c r="M11" s="10">
        <f>月別3月!G11</f>
        <v>0</v>
      </c>
      <c r="N11" s="11">
        <f t="shared" si="1"/>
        <v>0</v>
      </c>
      <c r="O11" s="31">
        <f>計画!I11</f>
        <v>0</v>
      </c>
      <c r="P11" s="10">
        <f>月別4月!G11</f>
        <v>0</v>
      </c>
      <c r="Q11" s="32">
        <f t="shared" si="2"/>
        <v>0</v>
      </c>
      <c r="R11" s="27">
        <f>計画!J11</f>
        <v>0</v>
      </c>
      <c r="S11" s="10">
        <f>月別5月!G11</f>
        <v>0</v>
      </c>
      <c r="T11" s="11">
        <f t="shared" si="3"/>
        <v>0</v>
      </c>
      <c r="U11" s="31">
        <f>計画!K11</f>
        <v>0</v>
      </c>
      <c r="V11" s="10">
        <f>月別6月!G11</f>
        <v>0</v>
      </c>
      <c r="W11" s="32">
        <f t="shared" si="4"/>
        <v>0</v>
      </c>
      <c r="X11" s="27">
        <f>計画!L11</f>
        <v>0</v>
      </c>
      <c r="Y11" s="10">
        <f>月別7月!G11</f>
        <v>0</v>
      </c>
      <c r="Z11" s="11">
        <f t="shared" si="5"/>
        <v>0</v>
      </c>
      <c r="AA11" s="31">
        <f>計画!M11</f>
        <v>0</v>
      </c>
      <c r="AB11" s="10">
        <f>月別8月!G11</f>
        <v>0</v>
      </c>
      <c r="AC11" s="32">
        <f t="shared" si="6"/>
        <v>0</v>
      </c>
      <c r="AD11" s="27">
        <f>計画!N11</f>
        <v>0</v>
      </c>
      <c r="AE11" s="10">
        <f>月別9月!G11</f>
        <v>0</v>
      </c>
      <c r="AF11" s="11">
        <f t="shared" si="7"/>
        <v>0</v>
      </c>
      <c r="AG11" s="31">
        <f>計画!O11</f>
        <v>0</v>
      </c>
      <c r="AH11" s="10">
        <f>月別10月!G11</f>
        <v>0</v>
      </c>
      <c r="AI11" s="32">
        <f t="shared" si="8"/>
        <v>0</v>
      </c>
      <c r="AJ11" s="27">
        <f>計画!P11</f>
        <v>0</v>
      </c>
      <c r="AK11" s="10">
        <f>月別11月!G11</f>
        <v>0</v>
      </c>
      <c r="AL11" s="11">
        <f t="shared" si="9"/>
        <v>0</v>
      </c>
      <c r="AM11" s="31">
        <f>計画!Q11</f>
        <v>0</v>
      </c>
      <c r="AN11" s="10">
        <f>月別12月!G11</f>
        <v>0</v>
      </c>
      <c r="AO11" s="11">
        <f t="shared" si="10"/>
        <v>0</v>
      </c>
      <c r="AP11" s="39">
        <f>計画!R11</f>
        <v>0</v>
      </c>
      <c r="AQ11" s="10">
        <f t="shared" si="12"/>
        <v>0</v>
      </c>
      <c r="AR11" s="11">
        <f t="shared" si="11"/>
        <v>0</v>
      </c>
      <c r="AS11" s="37">
        <f>計画!S11</f>
        <v>0</v>
      </c>
      <c r="AT11" s="10">
        <f t="shared" si="13"/>
        <v>0</v>
      </c>
      <c r="AU11" s="11">
        <f t="shared" si="14"/>
        <v>0</v>
      </c>
      <c r="AV11" s="2"/>
      <c r="AW11" s="2"/>
      <c r="AX11" s="2"/>
      <c r="AY11" s="2"/>
      <c r="AZ11" s="2"/>
    </row>
    <row r="12" spans="1:52" x14ac:dyDescent="0.4">
      <c r="A12" s="107" t="s">
        <v>131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計画!F12</f>
        <v>0</v>
      </c>
      <c r="G12" s="5">
        <f>月別1月!G12</f>
        <v>0</v>
      </c>
      <c r="H12" s="34">
        <f t="shared" si="15"/>
        <v>0</v>
      </c>
      <c r="I12" s="33">
        <f>計画!G12</f>
        <v>0</v>
      </c>
      <c r="J12" s="5">
        <f>月別2月!G12</f>
        <v>0</v>
      </c>
      <c r="K12" s="34">
        <f t="shared" si="0"/>
        <v>0</v>
      </c>
      <c r="L12" s="28">
        <f>計画!H12</f>
        <v>0</v>
      </c>
      <c r="M12" s="5">
        <f>月別3月!G12</f>
        <v>0</v>
      </c>
      <c r="N12" s="6">
        <f t="shared" si="1"/>
        <v>0</v>
      </c>
      <c r="O12" s="33">
        <f>計画!I12</f>
        <v>0</v>
      </c>
      <c r="P12" s="5">
        <f>月別4月!G12</f>
        <v>0</v>
      </c>
      <c r="Q12" s="34">
        <f t="shared" si="2"/>
        <v>0</v>
      </c>
      <c r="R12" s="28">
        <f>計画!J12</f>
        <v>0</v>
      </c>
      <c r="S12" s="5">
        <f>月別5月!G12</f>
        <v>0</v>
      </c>
      <c r="T12" s="6">
        <f t="shared" si="3"/>
        <v>0</v>
      </c>
      <c r="U12" s="33">
        <f>計画!K12</f>
        <v>0</v>
      </c>
      <c r="V12" s="5">
        <f>月別6月!G12</f>
        <v>0</v>
      </c>
      <c r="W12" s="34">
        <f t="shared" si="4"/>
        <v>0</v>
      </c>
      <c r="X12" s="28">
        <f>計画!L12</f>
        <v>0</v>
      </c>
      <c r="Y12" s="5">
        <f>月別7月!G12</f>
        <v>0</v>
      </c>
      <c r="Z12" s="6">
        <f t="shared" si="5"/>
        <v>0</v>
      </c>
      <c r="AA12" s="33">
        <f>計画!M12</f>
        <v>0</v>
      </c>
      <c r="AB12" s="5">
        <f>月別8月!G12</f>
        <v>0</v>
      </c>
      <c r="AC12" s="34">
        <f t="shared" si="6"/>
        <v>0</v>
      </c>
      <c r="AD12" s="28">
        <f>計画!N12</f>
        <v>0</v>
      </c>
      <c r="AE12" s="5">
        <f>月別9月!G12</f>
        <v>0</v>
      </c>
      <c r="AF12" s="6">
        <f t="shared" si="7"/>
        <v>0</v>
      </c>
      <c r="AG12" s="33">
        <f>計画!O12</f>
        <v>0</v>
      </c>
      <c r="AH12" s="5">
        <f>月別10月!G12</f>
        <v>0</v>
      </c>
      <c r="AI12" s="34">
        <f t="shared" si="8"/>
        <v>0</v>
      </c>
      <c r="AJ12" s="28">
        <f>計画!P12</f>
        <v>0</v>
      </c>
      <c r="AK12" s="5">
        <f>月別11月!G12</f>
        <v>0</v>
      </c>
      <c r="AL12" s="6">
        <f t="shared" si="9"/>
        <v>0</v>
      </c>
      <c r="AM12" s="33">
        <f>計画!Q12</f>
        <v>0</v>
      </c>
      <c r="AN12" s="5">
        <f>月別12月!G12</f>
        <v>0</v>
      </c>
      <c r="AO12" s="6">
        <f t="shared" si="10"/>
        <v>0</v>
      </c>
      <c r="AP12" s="40">
        <f>計画!R12</f>
        <v>0</v>
      </c>
      <c r="AQ12" s="5">
        <f t="shared" si="12"/>
        <v>0</v>
      </c>
      <c r="AR12" s="6">
        <f t="shared" si="11"/>
        <v>0</v>
      </c>
      <c r="AS12" s="36">
        <f>計画!S12</f>
        <v>0</v>
      </c>
      <c r="AT12" s="5">
        <f t="shared" si="13"/>
        <v>0</v>
      </c>
      <c r="AU12" s="6">
        <f t="shared" si="14"/>
        <v>0</v>
      </c>
      <c r="AV12" s="2"/>
      <c r="AW12" s="2"/>
      <c r="AX12" s="2"/>
      <c r="AY12" s="2"/>
      <c r="AZ12" s="2"/>
    </row>
    <row r="13" spans="1:52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計画!F13</f>
        <v>0</v>
      </c>
      <c r="G13" s="5">
        <f>月別1月!G13</f>
        <v>0</v>
      </c>
      <c r="H13" s="34">
        <f t="shared" si="15"/>
        <v>0</v>
      </c>
      <c r="I13" s="33">
        <f>計画!G13</f>
        <v>0</v>
      </c>
      <c r="J13" s="5">
        <f>月別2月!G13</f>
        <v>0</v>
      </c>
      <c r="K13" s="34">
        <f t="shared" si="0"/>
        <v>0</v>
      </c>
      <c r="L13" s="28">
        <f>計画!H13</f>
        <v>0</v>
      </c>
      <c r="M13" s="5">
        <f>月別3月!G13</f>
        <v>0</v>
      </c>
      <c r="N13" s="6">
        <f t="shared" si="1"/>
        <v>0</v>
      </c>
      <c r="O13" s="33">
        <f>計画!I13</f>
        <v>0</v>
      </c>
      <c r="P13" s="5">
        <f>月別4月!G13</f>
        <v>0</v>
      </c>
      <c r="Q13" s="34">
        <f t="shared" si="2"/>
        <v>0</v>
      </c>
      <c r="R13" s="28">
        <f>計画!J13</f>
        <v>0</v>
      </c>
      <c r="S13" s="5">
        <f>月別5月!G13</f>
        <v>0</v>
      </c>
      <c r="T13" s="6">
        <f t="shared" si="3"/>
        <v>0</v>
      </c>
      <c r="U13" s="33">
        <f>計画!K13</f>
        <v>0</v>
      </c>
      <c r="V13" s="5">
        <f>月別6月!G13</f>
        <v>0</v>
      </c>
      <c r="W13" s="34">
        <f t="shared" si="4"/>
        <v>0</v>
      </c>
      <c r="X13" s="28">
        <f>計画!L13</f>
        <v>0</v>
      </c>
      <c r="Y13" s="5">
        <f>月別7月!G13</f>
        <v>0</v>
      </c>
      <c r="Z13" s="6">
        <f t="shared" si="5"/>
        <v>0</v>
      </c>
      <c r="AA13" s="33">
        <f>計画!M13</f>
        <v>0</v>
      </c>
      <c r="AB13" s="5">
        <f>月別8月!G13</f>
        <v>0</v>
      </c>
      <c r="AC13" s="34">
        <f t="shared" si="6"/>
        <v>0</v>
      </c>
      <c r="AD13" s="28">
        <f>計画!N13</f>
        <v>0</v>
      </c>
      <c r="AE13" s="5">
        <f>月別9月!G13</f>
        <v>0</v>
      </c>
      <c r="AF13" s="6">
        <f t="shared" si="7"/>
        <v>0</v>
      </c>
      <c r="AG13" s="33">
        <f>計画!O13</f>
        <v>0</v>
      </c>
      <c r="AH13" s="5">
        <f>月別10月!G13</f>
        <v>0</v>
      </c>
      <c r="AI13" s="34">
        <f t="shared" si="8"/>
        <v>0</v>
      </c>
      <c r="AJ13" s="28">
        <f>計画!P13</f>
        <v>0</v>
      </c>
      <c r="AK13" s="5">
        <f>月別11月!G13</f>
        <v>0</v>
      </c>
      <c r="AL13" s="6">
        <f t="shared" si="9"/>
        <v>0</v>
      </c>
      <c r="AM13" s="33">
        <f>計画!Q13</f>
        <v>0</v>
      </c>
      <c r="AN13" s="5">
        <f>月別12月!G13</f>
        <v>0</v>
      </c>
      <c r="AO13" s="6">
        <f t="shared" si="10"/>
        <v>0</v>
      </c>
      <c r="AP13" s="40">
        <f>計画!R13</f>
        <v>0</v>
      </c>
      <c r="AQ13" s="5">
        <f t="shared" si="12"/>
        <v>0</v>
      </c>
      <c r="AR13" s="6">
        <f t="shared" si="11"/>
        <v>0</v>
      </c>
      <c r="AS13" s="36">
        <f>計画!S13</f>
        <v>0</v>
      </c>
      <c r="AT13" s="5">
        <f t="shared" si="13"/>
        <v>0</v>
      </c>
      <c r="AU13" s="6">
        <f t="shared" si="14"/>
        <v>0</v>
      </c>
      <c r="AV13" s="2"/>
      <c r="AW13" s="2"/>
      <c r="AX13" s="2"/>
      <c r="AY13" s="2"/>
      <c r="AZ13" s="2"/>
    </row>
    <row r="14" spans="1:52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計画!F14</f>
        <v>0</v>
      </c>
      <c r="G14" s="5">
        <f>月別1月!G14</f>
        <v>0</v>
      </c>
      <c r="H14" s="34">
        <f t="shared" si="15"/>
        <v>0</v>
      </c>
      <c r="I14" s="33">
        <f>計画!G14</f>
        <v>0</v>
      </c>
      <c r="J14" s="5">
        <f>月別2月!G14</f>
        <v>0</v>
      </c>
      <c r="K14" s="34">
        <f t="shared" si="0"/>
        <v>0</v>
      </c>
      <c r="L14" s="28">
        <f>計画!H14</f>
        <v>0</v>
      </c>
      <c r="M14" s="5">
        <f>月別3月!G14</f>
        <v>0</v>
      </c>
      <c r="N14" s="6">
        <f t="shared" si="1"/>
        <v>0</v>
      </c>
      <c r="O14" s="33">
        <f>計画!I14</f>
        <v>0</v>
      </c>
      <c r="P14" s="5">
        <f>月別4月!G14</f>
        <v>0</v>
      </c>
      <c r="Q14" s="34">
        <f t="shared" si="2"/>
        <v>0</v>
      </c>
      <c r="R14" s="28">
        <f>計画!J14</f>
        <v>0</v>
      </c>
      <c r="S14" s="5">
        <f>月別5月!G14</f>
        <v>0</v>
      </c>
      <c r="T14" s="6">
        <f t="shared" si="3"/>
        <v>0</v>
      </c>
      <c r="U14" s="33">
        <f>計画!K14</f>
        <v>0</v>
      </c>
      <c r="V14" s="5">
        <f>月別6月!G14</f>
        <v>0</v>
      </c>
      <c r="W14" s="34">
        <f t="shared" si="4"/>
        <v>0</v>
      </c>
      <c r="X14" s="28">
        <f>計画!L14</f>
        <v>0</v>
      </c>
      <c r="Y14" s="5">
        <f>月別7月!G14</f>
        <v>0</v>
      </c>
      <c r="Z14" s="6">
        <f t="shared" si="5"/>
        <v>0</v>
      </c>
      <c r="AA14" s="33">
        <f>計画!M14</f>
        <v>0</v>
      </c>
      <c r="AB14" s="5">
        <f>月別8月!G14</f>
        <v>0</v>
      </c>
      <c r="AC14" s="34">
        <f t="shared" si="6"/>
        <v>0</v>
      </c>
      <c r="AD14" s="28">
        <f>計画!N14</f>
        <v>0</v>
      </c>
      <c r="AE14" s="5">
        <f>月別9月!G14</f>
        <v>0</v>
      </c>
      <c r="AF14" s="6">
        <f t="shared" si="7"/>
        <v>0</v>
      </c>
      <c r="AG14" s="33">
        <f>計画!O14</f>
        <v>0</v>
      </c>
      <c r="AH14" s="5">
        <f>月別10月!G14</f>
        <v>0</v>
      </c>
      <c r="AI14" s="34">
        <f t="shared" si="8"/>
        <v>0</v>
      </c>
      <c r="AJ14" s="28">
        <f>計画!P14</f>
        <v>0</v>
      </c>
      <c r="AK14" s="5">
        <f>月別11月!G14</f>
        <v>0</v>
      </c>
      <c r="AL14" s="6">
        <f t="shared" si="9"/>
        <v>0</v>
      </c>
      <c r="AM14" s="33">
        <f>計画!Q14</f>
        <v>0</v>
      </c>
      <c r="AN14" s="5">
        <f>月別12月!G14</f>
        <v>0</v>
      </c>
      <c r="AO14" s="6">
        <f t="shared" si="10"/>
        <v>0</v>
      </c>
      <c r="AP14" s="40">
        <f>計画!R14</f>
        <v>0</v>
      </c>
      <c r="AQ14" s="5">
        <f t="shared" si="12"/>
        <v>0</v>
      </c>
      <c r="AR14" s="6">
        <f t="shared" si="11"/>
        <v>0</v>
      </c>
      <c r="AS14" s="36">
        <f>計画!S14</f>
        <v>0</v>
      </c>
      <c r="AT14" s="5">
        <f t="shared" si="13"/>
        <v>0</v>
      </c>
      <c r="AU14" s="6">
        <f t="shared" si="14"/>
        <v>0</v>
      </c>
      <c r="AV14" s="2"/>
      <c r="AW14" s="2"/>
      <c r="AX14" s="2"/>
      <c r="AY14" s="2"/>
      <c r="AZ14" s="2"/>
    </row>
    <row r="15" spans="1:52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計画!F15</f>
        <v>0</v>
      </c>
      <c r="G15" s="5">
        <f>月別1月!G15</f>
        <v>0</v>
      </c>
      <c r="H15" s="34">
        <f t="shared" si="15"/>
        <v>0</v>
      </c>
      <c r="I15" s="33">
        <f>計画!G15</f>
        <v>0</v>
      </c>
      <c r="J15" s="5">
        <f>月別2月!G15</f>
        <v>0</v>
      </c>
      <c r="K15" s="34">
        <f t="shared" si="0"/>
        <v>0</v>
      </c>
      <c r="L15" s="28">
        <f>計画!H15</f>
        <v>0</v>
      </c>
      <c r="M15" s="5">
        <f>月別3月!G15</f>
        <v>0</v>
      </c>
      <c r="N15" s="6">
        <f t="shared" si="1"/>
        <v>0</v>
      </c>
      <c r="O15" s="33">
        <f>計画!I15</f>
        <v>0</v>
      </c>
      <c r="P15" s="5">
        <f>月別4月!G15</f>
        <v>0</v>
      </c>
      <c r="Q15" s="34">
        <f t="shared" si="2"/>
        <v>0</v>
      </c>
      <c r="R15" s="28">
        <f>計画!J15</f>
        <v>0</v>
      </c>
      <c r="S15" s="5">
        <f>月別5月!G15</f>
        <v>0</v>
      </c>
      <c r="T15" s="6">
        <f t="shared" si="3"/>
        <v>0</v>
      </c>
      <c r="U15" s="33">
        <f>計画!K15</f>
        <v>0</v>
      </c>
      <c r="V15" s="5">
        <f>月別6月!G15</f>
        <v>0</v>
      </c>
      <c r="W15" s="34">
        <f t="shared" si="4"/>
        <v>0</v>
      </c>
      <c r="X15" s="28">
        <f>計画!L15</f>
        <v>0</v>
      </c>
      <c r="Y15" s="5">
        <f>月別7月!G15</f>
        <v>0</v>
      </c>
      <c r="Z15" s="6">
        <f t="shared" si="5"/>
        <v>0</v>
      </c>
      <c r="AA15" s="33">
        <f>計画!M15</f>
        <v>0</v>
      </c>
      <c r="AB15" s="5">
        <f>月別8月!G15</f>
        <v>0</v>
      </c>
      <c r="AC15" s="34">
        <f t="shared" si="6"/>
        <v>0</v>
      </c>
      <c r="AD15" s="28">
        <f>計画!N15</f>
        <v>0</v>
      </c>
      <c r="AE15" s="5">
        <f>月別9月!G15</f>
        <v>0</v>
      </c>
      <c r="AF15" s="6">
        <f t="shared" si="7"/>
        <v>0</v>
      </c>
      <c r="AG15" s="33">
        <f>計画!O15</f>
        <v>0</v>
      </c>
      <c r="AH15" s="5">
        <f>月別10月!G15</f>
        <v>0</v>
      </c>
      <c r="AI15" s="34">
        <f t="shared" si="8"/>
        <v>0</v>
      </c>
      <c r="AJ15" s="28">
        <f>計画!P15</f>
        <v>0</v>
      </c>
      <c r="AK15" s="5">
        <f>月別11月!G15</f>
        <v>0</v>
      </c>
      <c r="AL15" s="6">
        <f t="shared" si="9"/>
        <v>0</v>
      </c>
      <c r="AM15" s="33">
        <f>計画!Q15</f>
        <v>0</v>
      </c>
      <c r="AN15" s="5">
        <f>月別12月!G15</f>
        <v>0</v>
      </c>
      <c r="AO15" s="6">
        <f t="shared" si="10"/>
        <v>0</v>
      </c>
      <c r="AP15" s="40">
        <f>計画!R15</f>
        <v>0</v>
      </c>
      <c r="AQ15" s="5">
        <f t="shared" si="12"/>
        <v>0</v>
      </c>
      <c r="AR15" s="6">
        <f t="shared" si="11"/>
        <v>0</v>
      </c>
      <c r="AS15" s="36">
        <f>計画!S15</f>
        <v>0</v>
      </c>
      <c r="AT15" s="5">
        <f t="shared" si="13"/>
        <v>0</v>
      </c>
      <c r="AU15" s="6">
        <f t="shared" si="14"/>
        <v>0</v>
      </c>
      <c r="AV15" s="2"/>
      <c r="AW15" s="2"/>
      <c r="AX15" s="2"/>
      <c r="AY15" s="2"/>
      <c r="AZ15" s="2"/>
    </row>
    <row r="16" spans="1:52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計画!F16</f>
        <v>0</v>
      </c>
      <c r="G16" s="5">
        <f>月別1月!G16</f>
        <v>0</v>
      </c>
      <c r="H16" s="34">
        <f t="shared" si="15"/>
        <v>0</v>
      </c>
      <c r="I16" s="33">
        <f>計画!G16</f>
        <v>0</v>
      </c>
      <c r="J16" s="5">
        <f>月別2月!G16</f>
        <v>0</v>
      </c>
      <c r="K16" s="34">
        <f t="shared" si="0"/>
        <v>0</v>
      </c>
      <c r="L16" s="28">
        <f>計画!H16</f>
        <v>0</v>
      </c>
      <c r="M16" s="5">
        <f>月別3月!G16</f>
        <v>0</v>
      </c>
      <c r="N16" s="6">
        <f t="shared" si="1"/>
        <v>0</v>
      </c>
      <c r="O16" s="33">
        <f>計画!I16</f>
        <v>0</v>
      </c>
      <c r="P16" s="5">
        <f>月別4月!G16</f>
        <v>0</v>
      </c>
      <c r="Q16" s="34">
        <f t="shared" si="2"/>
        <v>0</v>
      </c>
      <c r="R16" s="28">
        <f>計画!J16</f>
        <v>0</v>
      </c>
      <c r="S16" s="5">
        <f>月別5月!G16</f>
        <v>0</v>
      </c>
      <c r="T16" s="6">
        <f t="shared" si="3"/>
        <v>0</v>
      </c>
      <c r="U16" s="33">
        <f>計画!K16</f>
        <v>0</v>
      </c>
      <c r="V16" s="5">
        <f>月別6月!G16</f>
        <v>0</v>
      </c>
      <c r="W16" s="34">
        <f t="shared" si="4"/>
        <v>0</v>
      </c>
      <c r="X16" s="28">
        <f>計画!L16</f>
        <v>0</v>
      </c>
      <c r="Y16" s="5">
        <f>月別7月!G16</f>
        <v>0</v>
      </c>
      <c r="Z16" s="6">
        <f t="shared" si="5"/>
        <v>0</v>
      </c>
      <c r="AA16" s="33">
        <f>計画!M16</f>
        <v>0</v>
      </c>
      <c r="AB16" s="5">
        <f>月別8月!G16</f>
        <v>0</v>
      </c>
      <c r="AC16" s="34">
        <f t="shared" si="6"/>
        <v>0</v>
      </c>
      <c r="AD16" s="28">
        <f>計画!N16</f>
        <v>0</v>
      </c>
      <c r="AE16" s="5">
        <f>月別9月!G16</f>
        <v>0</v>
      </c>
      <c r="AF16" s="6">
        <f t="shared" si="7"/>
        <v>0</v>
      </c>
      <c r="AG16" s="33">
        <f>計画!O16</f>
        <v>0</v>
      </c>
      <c r="AH16" s="5">
        <f>月別10月!G16</f>
        <v>0</v>
      </c>
      <c r="AI16" s="34">
        <f t="shared" si="8"/>
        <v>0</v>
      </c>
      <c r="AJ16" s="28">
        <f>計画!P16</f>
        <v>0</v>
      </c>
      <c r="AK16" s="5">
        <f>月別11月!G16</f>
        <v>0</v>
      </c>
      <c r="AL16" s="6">
        <f t="shared" si="9"/>
        <v>0</v>
      </c>
      <c r="AM16" s="33">
        <f>計画!Q16</f>
        <v>0</v>
      </c>
      <c r="AN16" s="5">
        <f>月別12月!G16</f>
        <v>0</v>
      </c>
      <c r="AO16" s="6">
        <f t="shared" si="10"/>
        <v>0</v>
      </c>
      <c r="AP16" s="40">
        <f>計画!R16</f>
        <v>0</v>
      </c>
      <c r="AQ16" s="5">
        <f t="shared" si="12"/>
        <v>0</v>
      </c>
      <c r="AR16" s="6">
        <f t="shared" si="11"/>
        <v>0</v>
      </c>
      <c r="AS16" s="36">
        <f>計画!S16</f>
        <v>0</v>
      </c>
      <c r="AT16" s="5">
        <f t="shared" si="13"/>
        <v>0</v>
      </c>
      <c r="AU16" s="6">
        <f t="shared" si="14"/>
        <v>0</v>
      </c>
      <c r="AV16" s="2"/>
      <c r="AW16" s="2"/>
      <c r="AX16" s="2"/>
      <c r="AY16" s="2"/>
      <c r="AZ16" s="2"/>
    </row>
    <row r="17" spans="1:52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計画!F17</f>
        <v>0</v>
      </c>
      <c r="G17" s="5">
        <f>月別1月!G17</f>
        <v>0</v>
      </c>
      <c r="H17" s="34">
        <f t="shared" si="15"/>
        <v>0</v>
      </c>
      <c r="I17" s="33">
        <f>計画!G17</f>
        <v>0</v>
      </c>
      <c r="J17" s="5">
        <f>月別2月!G17</f>
        <v>0</v>
      </c>
      <c r="K17" s="34">
        <f t="shared" si="0"/>
        <v>0</v>
      </c>
      <c r="L17" s="28">
        <f>計画!H17</f>
        <v>0</v>
      </c>
      <c r="M17" s="5">
        <f>月別3月!G17</f>
        <v>0</v>
      </c>
      <c r="N17" s="6">
        <f t="shared" si="1"/>
        <v>0</v>
      </c>
      <c r="O17" s="33">
        <f>計画!I17</f>
        <v>0</v>
      </c>
      <c r="P17" s="5">
        <f>月別4月!G17</f>
        <v>0</v>
      </c>
      <c r="Q17" s="34">
        <f t="shared" si="2"/>
        <v>0</v>
      </c>
      <c r="R17" s="28">
        <f>計画!J17</f>
        <v>0</v>
      </c>
      <c r="S17" s="5">
        <f>月別5月!G17</f>
        <v>0</v>
      </c>
      <c r="T17" s="6">
        <f t="shared" si="3"/>
        <v>0</v>
      </c>
      <c r="U17" s="33">
        <f>計画!K17</f>
        <v>0</v>
      </c>
      <c r="V17" s="5">
        <f>月別6月!G17</f>
        <v>0</v>
      </c>
      <c r="W17" s="34">
        <f t="shared" si="4"/>
        <v>0</v>
      </c>
      <c r="X17" s="28">
        <f>計画!L17</f>
        <v>0</v>
      </c>
      <c r="Y17" s="5">
        <f>月別7月!G17</f>
        <v>0</v>
      </c>
      <c r="Z17" s="6">
        <f t="shared" si="5"/>
        <v>0</v>
      </c>
      <c r="AA17" s="33">
        <f>計画!M17</f>
        <v>0</v>
      </c>
      <c r="AB17" s="5">
        <f>月別8月!G17</f>
        <v>0</v>
      </c>
      <c r="AC17" s="34">
        <f t="shared" si="6"/>
        <v>0</v>
      </c>
      <c r="AD17" s="28">
        <f>計画!N17</f>
        <v>0</v>
      </c>
      <c r="AE17" s="5">
        <f>月別9月!G17</f>
        <v>0</v>
      </c>
      <c r="AF17" s="6">
        <f t="shared" si="7"/>
        <v>0</v>
      </c>
      <c r="AG17" s="33">
        <f>計画!O17</f>
        <v>0</v>
      </c>
      <c r="AH17" s="5">
        <f>月別10月!G17</f>
        <v>0</v>
      </c>
      <c r="AI17" s="34">
        <f t="shared" si="8"/>
        <v>0</v>
      </c>
      <c r="AJ17" s="28">
        <f>計画!P17</f>
        <v>0</v>
      </c>
      <c r="AK17" s="5">
        <f>月別11月!G17</f>
        <v>0</v>
      </c>
      <c r="AL17" s="6">
        <f t="shared" si="9"/>
        <v>0</v>
      </c>
      <c r="AM17" s="33">
        <f>計画!Q17</f>
        <v>0</v>
      </c>
      <c r="AN17" s="5">
        <f>月別12月!G17</f>
        <v>0</v>
      </c>
      <c r="AO17" s="6">
        <f t="shared" si="10"/>
        <v>0</v>
      </c>
      <c r="AP17" s="40">
        <f>計画!R17</f>
        <v>0</v>
      </c>
      <c r="AQ17" s="5">
        <f t="shared" si="12"/>
        <v>0</v>
      </c>
      <c r="AR17" s="6">
        <f t="shared" si="11"/>
        <v>0</v>
      </c>
      <c r="AS17" s="36">
        <f>計画!S17</f>
        <v>0</v>
      </c>
      <c r="AT17" s="5">
        <f t="shared" si="13"/>
        <v>0</v>
      </c>
      <c r="AU17" s="6">
        <f t="shared" si="14"/>
        <v>0</v>
      </c>
      <c r="AV17" s="2"/>
      <c r="AW17" s="2"/>
      <c r="AX17" s="2"/>
      <c r="AY17" s="2"/>
      <c r="AZ17" s="2"/>
    </row>
    <row r="18" spans="1:52" x14ac:dyDescent="0.4">
      <c r="A18" s="107"/>
      <c r="B18" s="216"/>
      <c r="C18" s="217"/>
      <c r="D18" s="217"/>
      <c r="E18" s="218"/>
      <c r="F18" s="114">
        <f>計画!F18</f>
        <v>0</v>
      </c>
      <c r="G18" s="115">
        <f>月別1月!G18</f>
        <v>0</v>
      </c>
      <c r="H18" s="146">
        <f>G18-F18</f>
        <v>0</v>
      </c>
      <c r="I18" s="147">
        <f>計画!G18</f>
        <v>0</v>
      </c>
      <c r="J18" s="115">
        <f>月別2月!G18</f>
        <v>0</v>
      </c>
      <c r="K18" s="146">
        <f t="shared" si="0"/>
        <v>0</v>
      </c>
      <c r="L18" s="148">
        <f>計画!H18</f>
        <v>0</v>
      </c>
      <c r="M18" s="115">
        <f>月別3月!G18</f>
        <v>0</v>
      </c>
      <c r="N18" s="113">
        <f t="shared" si="1"/>
        <v>0</v>
      </c>
      <c r="O18" s="147">
        <f>計画!I18</f>
        <v>0</v>
      </c>
      <c r="P18" s="115">
        <f>月別4月!G18</f>
        <v>0</v>
      </c>
      <c r="Q18" s="146">
        <f t="shared" si="2"/>
        <v>0</v>
      </c>
      <c r="R18" s="148">
        <f>計画!J18</f>
        <v>0</v>
      </c>
      <c r="S18" s="115">
        <f>月別5月!G18</f>
        <v>0</v>
      </c>
      <c r="T18" s="113">
        <f t="shared" si="3"/>
        <v>0</v>
      </c>
      <c r="U18" s="147">
        <f>計画!K18</f>
        <v>0</v>
      </c>
      <c r="V18" s="115">
        <f>月別6月!G18</f>
        <v>0</v>
      </c>
      <c r="W18" s="146">
        <f t="shared" si="4"/>
        <v>0</v>
      </c>
      <c r="X18" s="148">
        <f>計画!L18</f>
        <v>0</v>
      </c>
      <c r="Y18" s="115">
        <f>月別7月!G18</f>
        <v>0</v>
      </c>
      <c r="Z18" s="113">
        <f t="shared" si="5"/>
        <v>0</v>
      </c>
      <c r="AA18" s="147">
        <f>計画!M18</f>
        <v>0</v>
      </c>
      <c r="AB18" s="115">
        <f>月別8月!G18</f>
        <v>0</v>
      </c>
      <c r="AC18" s="146">
        <f t="shared" si="6"/>
        <v>0</v>
      </c>
      <c r="AD18" s="148">
        <f>計画!N18</f>
        <v>0</v>
      </c>
      <c r="AE18" s="115">
        <f>月別9月!G18</f>
        <v>0</v>
      </c>
      <c r="AF18" s="113">
        <f t="shared" si="7"/>
        <v>0</v>
      </c>
      <c r="AG18" s="147">
        <f>計画!O18</f>
        <v>0</v>
      </c>
      <c r="AH18" s="115">
        <f>月別10月!G18</f>
        <v>0</v>
      </c>
      <c r="AI18" s="146">
        <f t="shared" si="8"/>
        <v>0</v>
      </c>
      <c r="AJ18" s="148">
        <f>計画!P18</f>
        <v>0</v>
      </c>
      <c r="AK18" s="115">
        <f>月別11月!G18</f>
        <v>0</v>
      </c>
      <c r="AL18" s="113">
        <f t="shared" si="9"/>
        <v>0</v>
      </c>
      <c r="AM18" s="147">
        <f>計画!Q18</f>
        <v>0</v>
      </c>
      <c r="AN18" s="115">
        <f>月別12月!G18</f>
        <v>0</v>
      </c>
      <c r="AO18" s="113">
        <f t="shared" si="10"/>
        <v>0</v>
      </c>
      <c r="AP18" s="114">
        <f>計画!R18</f>
        <v>0</v>
      </c>
      <c r="AQ18" s="115">
        <f t="shared" si="12"/>
        <v>0</v>
      </c>
      <c r="AR18" s="113">
        <f t="shared" si="11"/>
        <v>0</v>
      </c>
      <c r="AS18" s="149">
        <f>計画!S18</f>
        <v>0</v>
      </c>
      <c r="AT18" s="115">
        <f t="shared" si="13"/>
        <v>0</v>
      </c>
      <c r="AU18" s="113">
        <f t="shared" si="14"/>
        <v>0</v>
      </c>
      <c r="AV18" s="2"/>
      <c r="AW18" s="2"/>
      <c r="AX18" s="2"/>
      <c r="AY18" s="2"/>
      <c r="AZ18" s="2"/>
    </row>
    <row r="19" spans="1:52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計画!F19</f>
        <v>0</v>
      </c>
      <c r="G19" s="5">
        <f>月別1月!G19</f>
        <v>0</v>
      </c>
      <c r="H19" s="34">
        <f t="shared" si="15"/>
        <v>0</v>
      </c>
      <c r="I19" s="33">
        <f>計画!G19</f>
        <v>0</v>
      </c>
      <c r="J19" s="5">
        <f>月別2月!G19</f>
        <v>0</v>
      </c>
      <c r="K19" s="34">
        <f t="shared" si="0"/>
        <v>0</v>
      </c>
      <c r="L19" s="28">
        <f>計画!H19</f>
        <v>0</v>
      </c>
      <c r="M19" s="5">
        <f>月別3月!G19</f>
        <v>0</v>
      </c>
      <c r="N19" s="6">
        <f t="shared" si="1"/>
        <v>0</v>
      </c>
      <c r="O19" s="33">
        <f>計画!I19</f>
        <v>0</v>
      </c>
      <c r="P19" s="5">
        <f>月別4月!G19</f>
        <v>0</v>
      </c>
      <c r="Q19" s="34">
        <f t="shared" si="2"/>
        <v>0</v>
      </c>
      <c r="R19" s="28">
        <f>計画!J19</f>
        <v>0</v>
      </c>
      <c r="S19" s="5">
        <f>月別5月!G19</f>
        <v>0</v>
      </c>
      <c r="T19" s="6">
        <f t="shared" si="3"/>
        <v>0</v>
      </c>
      <c r="U19" s="33">
        <f>計画!K19</f>
        <v>0</v>
      </c>
      <c r="V19" s="5">
        <f>月別6月!G19</f>
        <v>0</v>
      </c>
      <c r="W19" s="34">
        <f t="shared" si="4"/>
        <v>0</v>
      </c>
      <c r="X19" s="28">
        <f>計画!L19</f>
        <v>0</v>
      </c>
      <c r="Y19" s="5">
        <f>月別7月!G19</f>
        <v>0</v>
      </c>
      <c r="Z19" s="6">
        <f t="shared" si="5"/>
        <v>0</v>
      </c>
      <c r="AA19" s="33">
        <f>計画!M19</f>
        <v>0</v>
      </c>
      <c r="AB19" s="5">
        <f>月別8月!G19</f>
        <v>0</v>
      </c>
      <c r="AC19" s="34">
        <f t="shared" si="6"/>
        <v>0</v>
      </c>
      <c r="AD19" s="28">
        <f>計画!N19</f>
        <v>0</v>
      </c>
      <c r="AE19" s="5">
        <f>月別9月!G19</f>
        <v>0</v>
      </c>
      <c r="AF19" s="6">
        <f t="shared" si="7"/>
        <v>0</v>
      </c>
      <c r="AG19" s="33">
        <f>計画!O19</f>
        <v>0</v>
      </c>
      <c r="AH19" s="5">
        <f>月別10月!G19</f>
        <v>0</v>
      </c>
      <c r="AI19" s="34">
        <f t="shared" si="8"/>
        <v>0</v>
      </c>
      <c r="AJ19" s="28">
        <f>計画!P19</f>
        <v>0</v>
      </c>
      <c r="AK19" s="5">
        <f>月別11月!G19</f>
        <v>0</v>
      </c>
      <c r="AL19" s="6">
        <f t="shared" si="9"/>
        <v>0</v>
      </c>
      <c r="AM19" s="33">
        <f>計画!Q19</f>
        <v>0</v>
      </c>
      <c r="AN19" s="5">
        <f>月別12月!G19</f>
        <v>0</v>
      </c>
      <c r="AO19" s="6">
        <f t="shared" si="10"/>
        <v>0</v>
      </c>
      <c r="AP19" s="40">
        <f>計画!R19</f>
        <v>0</v>
      </c>
      <c r="AQ19" s="5">
        <f t="shared" si="12"/>
        <v>0</v>
      </c>
      <c r="AR19" s="6">
        <f t="shared" si="11"/>
        <v>0</v>
      </c>
      <c r="AS19" s="36">
        <f>計画!S19</f>
        <v>0</v>
      </c>
      <c r="AT19" s="5">
        <f t="shared" si="13"/>
        <v>0</v>
      </c>
      <c r="AU19" s="6">
        <f t="shared" si="14"/>
        <v>0</v>
      </c>
      <c r="AV19" s="2"/>
      <c r="AW19" s="2"/>
      <c r="AX19" s="2"/>
      <c r="AY19" s="2"/>
      <c r="AZ19" s="2"/>
    </row>
    <row r="20" spans="1:52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計画!F20</f>
        <v>0</v>
      </c>
      <c r="G20" s="5">
        <f>月別1月!G20</f>
        <v>0</v>
      </c>
      <c r="H20" s="34">
        <f t="shared" si="15"/>
        <v>0</v>
      </c>
      <c r="I20" s="33">
        <f>計画!G20</f>
        <v>0</v>
      </c>
      <c r="J20" s="5">
        <f>月別2月!G20</f>
        <v>0</v>
      </c>
      <c r="K20" s="34">
        <f t="shared" si="0"/>
        <v>0</v>
      </c>
      <c r="L20" s="28">
        <f>計画!H20</f>
        <v>0</v>
      </c>
      <c r="M20" s="5">
        <f>月別3月!G20</f>
        <v>0</v>
      </c>
      <c r="N20" s="6">
        <f t="shared" si="1"/>
        <v>0</v>
      </c>
      <c r="O20" s="33">
        <f>計画!I20</f>
        <v>0</v>
      </c>
      <c r="P20" s="5">
        <f>月別4月!G20</f>
        <v>0</v>
      </c>
      <c r="Q20" s="34">
        <f t="shared" si="2"/>
        <v>0</v>
      </c>
      <c r="R20" s="28">
        <f>計画!J20</f>
        <v>0</v>
      </c>
      <c r="S20" s="5">
        <f>月別5月!G20</f>
        <v>0</v>
      </c>
      <c r="T20" s="6">
        <f t="shared" si="3"/>
        <v>0</v>
      </c>
      <c r="U20" s="33">
        <f>計画!K20</f>
        <v>0</v>
      </c>
      <c r="V20" s="5">
        <f>月別6月!G20</f>
        <v>0</v>
      </c>
      <c r="W20" s="34">
        <f t="shared" si="4"/>
        <v>0</v>
      </c>
      <c r="X20" s="28">
        <f>計画!L20</f>
        <v>0</v>
      </c>
      <c r="Y20" s="5">
        <f>月別7月!G20</f>
        <v>0</v>
      </c>
      <c r="Z20" s="6">
        <f t="shared" si="5"/>
        <v>0</v>
      </c>
      <c r="AA20" s="33">
        <f>計画!M20</f>
        <v>0</v>
      </c>
      <c r="AB20" s="5">
        <f>月別8月!G20</f>
        <v>0</v>
      </c>
      <c r="AC20" s="34">
        <f t="shared" si="6"/>
        <v>0</v>
      </c>
      <c r="AD20" s="28">
        <f>計画!N20</f>
        <v>0</v>
      </c>
      <c r="AE20" s="5">
        <f>月別9月!G20</f>
        <v>0</v>
      </c>
      <c r="AF20" s="6">
        <f t="shared" si="7"/>
        <v>0</v>
      </c>
      <c r="AG20" s="33">
        <f>計画!O20</f>
        <v>0</v>
      </c>
      <c r="AH20" s="5">
        <f>月別10月!G20</f>
        <v>0</v>
      </c>
      <c r="AI20" s="34">
        <f t="shared" si="8"/>
        <v>0</v>
      </c>
      <c r="AJ20" s="28">
        <f>計画!P20</f>
        <v>0</v>
      </c>
      <c r="AK20" s="5">
        <f>月別11月!G20</f>
        <v>0</v>
      </c>
      <c r="AL20" s="6">
        <f t="shared" si="9"/>
        <v>0</v>
      </c>
      <c r="AM20" s="33">
        <f>計画!Q20</f>
        <v>0</v>
      </c>
      <c r="AN20" s="5">
        <f>月別12月!G20</f>
        <v>0</v>
      </c>
      <c r="AO20" s="6">
        <f t="shared" si="10"/>
        <v>0</v>
      </c>
      <c r="AP20" s="40">
        <f>計画!R20</f>
        <v>0</v>
      </c>
      <c r="AQ20" s="5">
        <f t="shared" si="12"/>
        <v>0</v>
      </c>
      <c r="AR20" s="6">
        <f t="shared" si="11"/>
        <v>0</v>
      </c>
      <c r="AS20" s="36">
        <f>計画!S20</f>
        <v>0</v>
      </c>
      <c r="AT20" s="5">
        <f t="shared" si="13"/>
        <v>0</v>
      </c>
      <c r="AU20" s="6">
        <f t="shared" si="14"/>
        <v>0</v>
      </c>
      <c r="AV20" s="2"/>
      <c r="AW20" s="2"/>
      <c r="AX20" s="2"/>
      <c r="AY20" s="2"/>
      <c r="AZ20" s="2"/>
    </row>
    <row r="21" spans="1:52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計画!F21</f>
        <v>0</v>
      </c>
      <c r="G21" s="5">
        <f>月別1月!G21</f>
        <v>0</v>
      </c>
      <c r="H21" s="34">
        <f t="shared" si="15"/>
        <v>0</v>
      </c>
      <c r="I21" s="33">
        <f>計画!G21</f>
        <v>0</v>
      </c>
      <c r="J21" s="5">
        <f>月別2月!G21</f>
        <v>0</v>
      </c>
      <c r="K21" s="34">
        <f t="shared" si="0"/>
        <v>0</v>
      </c>
      <c r="L21" s="28">
        <f>計画!H21</f>
        <v>0</v>
      </c>
      <c r="M21" s="5">
        <f>月別3月!G21</f>
        <v>0</v>
      </c>
      <c r="N21" s="6">
        <f t="shared" si="1"/>
        <v>0</v>
      </c>
      <c r="O21" s="33">
        <f>計画!I21</f>
        <v>0</v>
      </c>
      <c r="P21" s="5">
        <f>月別4月!G21</f>
        <v>0</v>
      </c>
      <c r="Q21" s="34">
        <f t="shared" si="2"/>
        <v>0</v>
      </c>
      <c r="R21" s="28">
        <f>計画!J21</f>
        <v>0</v>
      </c>
      <c r="S21" s="5">
        <f>月別5月!G21</f>
        <v>0</v>
      </c>
      <c r="T21" s="6">
        <f t="shared" si="3"/>
        <v>0</v>
      </c>
      <c r="U21" s="33">
        <f>計画!K21</f>
        <v>0</v>
      </c>
      <c r="V21" s="5">
        <f>月別6月!G21</f>
        <v>0</v>
      </c>
      <c r="W21" s="34">
        <f t="shared" si="4"/>
        <v>0</v>
      </c>
      <c r="X21" s="28">
        <f>計画!L21</f>
        <v>0</v>
      </c>
      <c r="Y21" s="5">
        <f>月別7月!G21</f>
        <v>0</v>
      </c>
      <c r="Z21" s="6">
        <f t="shared" si="5"/>
        <v>0</v>
      </c>
      <c r="AA21" s="33">
        <f>計画!M21</f>
        <v>0</v>
      </c>
      <c r="AB21" s="5">
        <f>月別8月!G21</f>
        <v>0</v>
      </c>
      <c r="AC21" s="34">
        <f t="shared" si="6"/>
        <v>0</v>
      </c>
      <c r="AD21" s="28">
        <f>計画!N21</f>
        <v>0</v>
      </c>
      <c r="AE21" s="5">
        <f>月別9月!G21</f>
        <v>0</v>
      </c>
      <c r="AF21" s="6">
        <f t="shared" si="7"/>
        <v>0</v>
      </c>
      <c r="AG21" s="33">
        <f>計画!O21</f>
        <v>0</v>
      </c>
      <c r="AH21" s="5">
        <f>月別10月!G21</f>
        <v>0</v>
      </c>
      <c r="AI21" s="34">
        <f t="shared" si="8"/>
        <v>0</v>
      </c>
      <c r="AJ21" s="28">
        <f>計画!P21</f>
        <v>0</v>
      </c>
      <c r="AK21" s="5">
        <f>月別11月!G21</f>
        <v>0</v>
      </c>
      <c r="AL21" s="6">
        <f t="shared" si="9"/>
        <v>0</v>
      </c>
      <c r="AM21" s="33">
        <f>計画!Q21</f>
        <v>0</v>
      </c>
      <c r="AN21" s="5">
        <f>月別12月!G21</f>
        <v>0</v>
      </c>
      <c r="AO21" s="6">
        <f t="shared" si="10"/>
        <v>0</v>
      </c>
      <c r="AP21" s="40">
        <f>計画!R21</f>
        <v>0</v>
      </c>
      <c r="AQ21" s="5">
        <f t="shared" si="12"/>
        <v>0</v>
      </c>
      <c r="AR21" s="6">
        <f t="shared" si="11"/>
        <v>0</v>
      </c>
      <c r="AS21" s="36">
        <f>計画!S21</f>
        <v>0</v>
      </c>
      <c r="AT21" s="5">
        <f t="shared" si="13"/>
        <v>0</v>
      </c>
      <c r="AU21" s="6">
        <f t="shared" si="14"/>
        <v>0</v>
      </c>
      <c r="AV21" s="2"/>
      <c r="AW21" s="2"/>
      <c r="AX21" s="2"/>
      <c r="AY21" s="2"/>
      <c r="AZ21" s="2"/>
    </row>
    <row r="22" spans="1:52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計画!F22</f>
        <v>0</v>
      </c>
      <c r="G22" s="5">
        <f>月別1月!G22</f>
        <v>0</v>
      </c>
      <c r="H22" s="34">
        <f t="shared" si="15"/>
        <v>0</v>
      </c>
      <c r="I22" s="33">
        <f>計画!G22</f>
        <v>0</v>
      </c>
      <c r="J22" s="5">
        <f>月別2月!G22</f>
        <v>0</v>
      </c>
      <c r="K22" s="34">
        <f t="shared" si="0"/>
        <v>0</v>
      </c>
      <c r="L22" s="28">
        <f>計画!H22</f>
        <v>0</v>
      </c>
      <c r="M22" s="5">
        <f>月別3月!G22</f>
        <v>0</v>
      </c>
      <c r="N22" s="6">
        <f t="shared" si="1"/>
        <v>0</v>
      </c>
      <c r="O22" s="33">
        <f>計画!I22</f>
        <v>0</v>
      </c>
      <c r="P22" s="5">
        <f>月別4月!G22</f>
        <v>0</v>
      </c>
      <c r="Q22" s="34">
        <f t="shared" si="2"/>
        <v>0</v>
      </c>
      <c r="R22" s="28">
        <f>計画!J22</f>
        <v>0</v>
      </c>
      <c r="S22" s="5">
        <f>月別5月!G22</f>
        <v>0</v>
      </c>
      <c r="T22" s="6">
        <f t="shared" si="3"/>
        <v>0</v>
      </c>
      <c r="U22" s="33">
        <f>計画!K22</f>
        <v>0</v>
      </c>
      <c r="V22" s="5">
        <f>月別6月!G22</f>
        <v>0</v>
      </c>
      <c r="W22" s="34">
        <f t="shared" si="4"/>
        <v>0</v>
      </c>
      <c r="X22" s="28">
        <f>計画!L22</f>
        <v>0</v>
      </c>
      <c r="Y22" s="5">
        <f>月別7月!G22</f>
        <v>0</v>
      </c>
      <c r="Z22" s="6">
        <f t="shared" si="5"/>
        <v>0</v>
      </c>
      <c r="AA22" s="33">
        <f>計画!M22</f>
        <v>0</v>
      </c>
      <c r="AB22" s="5">
        <f>月別8月!G22</f>
        <v>0</v>
      </c>
      <c r="AC22" s="34">
        <f t="shared" si="6"/>
        <v>0</v>
      </c>
      <c r="AD22" s="28">
        <f>計画!N22</f>
        <v>0</v>
      </c>
      <c r="AE22" s="5">
        <f>月別9月!G22</f>
        <v>0</v>
      </c>
      <c r="AF22" s="6">
        <f t="shared" si="7"/>
        <v>0</v>
      </c>
      <c r="AG22" s="33">
        <f>計画!O22</f>
        <v>0</v>
      </c>
      <c r="AH22" s="5">
        <f>月別10月!G22</f>
        <v>0</v>
      </c>
      <c r="AI22" s="34">
        <f t="shared" si="8"/>
        <v>0</v>
      </c>
      <c r="AJ22" s="28">
        <f>計画!P22</f>
        <v>0</v>
      </c>
      <c r="AK22" s="5">
        <f>月別11月!G22</f>
        <v>0</v>
      </c>
      <c r="AL22" s="6">
        <f t="shared" si="9"/>
        <v>0</v>
      </c>
      <c r="AM22" s="33">
        <f>計画!Q22</f>
        <v>0</v>
      </c>
      <c r="AN22" s="5">
        <f>月別12月!G22</f>
        <v>0</v>
      </c>
      <c r="AO22" s="6">
        <f t="shared" si="10"/>
        <v>0</v>
      </c>
      <c r="AP22" s="40">
        <f>計画!R22</f>
        <v>0</v>
      </c>
      <c r="AQ22" s="5">
        <f t="shared" si="12"/>
        <v>0</v>
      </c>
      <c r="AR22" s="6">
        <f t="shared" si="11"/>
        <v>0</v>
      </c>
      <c r="AS22" s="36">
        <f>計画!S22</f>
        <v>0</v>
      </c>
      <c r="AT22" s="5">
        <f t="shared" si="13"/>
        <v>0</v>
      </c>
      <c r="AU22" s="6">
        <f t="shared" si="14"/>
        <v>0</v>
      </c>
      <c r="AV22" s="2"/>
      <c r="AW22" s="2"/>
      <c r="AX22" s="2"/>
      <c r="AY22" s="2"/>
      <c r="AZ22" s="2"/>
    </row>
    <row r="23" spans="1:52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計画!F23</f>
        <v>0</v>
      </c>
      <c r="G23" s="5">
        <f>月別1月!G23</f>
        <v>0</v>
      </c>
      <c r="H23" s="34">
        <f t="shared" si="15"/>
        <v>0</v>
      </c>
      <c r="I23" s="33">
        <f>計画!G23</f>
        <v>0</v>
      </c>
      <c r="J23" s="5">
        <f>月別2月!G23</f>
        <v>0</v>
      </c>
      <c r="K23" s="34">
        <f t="shared" si="0"/>
        <v>0</v>
      </c>
      <c r="L23" s="28">
        <f>計画!H23</f>
        <v>0</v>
      </c>
      <c r="M23" s="5">
        <f>月別3月!G23</f>
        <v>0</v>
      </c>
      <c r="N23" s="6">
        <f t="shared" si="1"/>
        <v>0</v>
      </c>
      <c r="O23" s="33">
        <f>計画!I23</f>
        <v>0</v>
      </c>
      <c r="P23" s="5">
        <f>月別4月!G23</f>
        <v>0</v>
      </c>
      <c r="Q23" s="34">
        <f t="shared" si="2"/>
        <v>0</v>
      </c>
      <c r="R23" s="28">
        <f>計画!J23</f>
        <v>0</v>
      </c>
      <c r="S23" s="5">
        <f>月別5月!G23</f>
        <v>0</v>
      </c>
      <c r="T23" s="6">
        <f t="shared" si="3"/>
        <v>0</v>
      </c>
      <c r="U23" s="33">
        <f>計画!K23</f>
        <v>0</v>
      </c>
      <c r="V23" s="5">
        <f>月別6月!G23</f>
        <v>0</v>
      </c>
      <c r="W23" s="34">
        <f t="shared" si="4"/>
        <v>0</v>
      </c>
      <c r="X23" s="28">
        <f>計画!L23</f>
        <v>0</v>
      </c>
      <c r="Y23" s="5">
        <f>月別7月!G23</f>
        <v>0</v>
      </c>
      <c r="Z23" s="6">
        <f t="shared" si="5"/>
        <v>0</v>
      </c>
      <c r="AA23" s="33">
        <f>計画!M23</f>
        <v>0</v>
      </c>
      <c r="AB23" s="5">
        <f>月別8月!G23</f>
        <v>0</v>
      </c>
      <c r="AC23" s="34">
        <f t="shared" si="6"/>
        <v>0</v>
      </c>
      <c r="AD23" s="28">
        <f>計画!N23</f>
        <v>0</v>
      </c>
      <c r="AE23" s="5">
        <f>月別9月!G23</f>
        <v>0</v>
      </c>
      <c r="AF23" s="6">
        <f t="shared" si="7"/>
        <v>0</v>
      </c>
      <c r="AG23" s="33">
        <f>計画!O23</f>
        <v>0</v>
      </c>
      <c r="AH23" s="5">
        <f>月別10月!G23</f>
        <v>0</v>
      </c>
      <c r="AI23" s="34">
        <f t="shared" si="8"/>
        <v>0</v>
      </c>
      <c r="AJ23" s="28">
        <f>計画!P23</f>
        <v>0</v>
      </c>
      <c r="AK23" s="5">
        <f>月別11月!G23</f>
        <v>0</v>
      </c>
      <c r="AL23" s="6">
        <f t="shared" si="9"/>
        <v>0</v>
      </c>
      <c r="AM23" s="33">
        <f>計画!Q23</f>
        <v>0</v>
      </c>
      <c r="AN23" s="5">
        <f>月別12月!G23</f>
        <v>0</v>
      </c>
      <c r="AO23" s="6">
        <f t="shared" si="10"/>
        <v>0</v>
      </c>
      <c r="AP23" s="40">
        <f>計画!R23</f>
        <v>0</v>
      </c>
      <c r="AQ23" s="5">
        <f t="shared" si="12"/>
        <v>0</v>
      </c>
      <c r="AR23" s="6">
        <f t="shared" si="11"/>
        <v>0</v>
      </c>
      <c r="AS23" s="36">
        <f>計画!S23</f>
        <v>0</v>
      </c>
      <c r="AT23" s="5">
        <f t="shared" si="13"/>
        <v>0</v>
      </c>
      <c r="AU23" s="6">
        <f t="shared" si="14"/>
        <v>0</v>
      </c>
      <c r="AV23" s="2"/>
      <c r="AW23" s="2"/>
      <c r="AX23" s="2"/>
      <c r="AY23" s="2"/>
      <c r="AZ23" s="2"/>
    </row>
    <row r="24" spans="1:52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計画!F24</f>
        <v>0</v>
      </c>
      <c r="G24" s="5">
        <f>月別1月!G24</f>
        <v>0</v>
      </c>
      <c r="H24" s="34">
        <f t="shared" si="15"/>
        <v>0</v>
      </c>
      <c r="I24" s="33">
        <f>計画!G24</f>
        <v>0</v>
      </c>
      <c r="J24" s="5">
        <f>月別2月!G24</f>
        <v>0</v>
      </c>
      <c r="K24" s="34">
        <f t="shared" si="0"/>
        <v>0</v>
      </c>
      <c r="L24" s="28">
        <f>計画!H24</f>
        <v>0</v>
      </c>
      <c r="M24" s="5">
        <f>月別3月!G24</f>
        <v>0</v>
      </c>
      <c r="N24" s="6">
        <f t="shared" si="1"/>
        <v>0</v>
      </c>
      <c r="O24" s="33">
        <f>計画!I24</f>
        <v>0</v>
      </c>
      <c r="P24" s="5">
        <f>月別4月!G24</f>
        <v>0</v>
      </c>
      <c r="Q24" s="34">
        <f t="shared" si="2"/>
        <v>0</v>
      </c>
      <c r="R24" s="28">
        <f>計画!J24</f>
        <v>0</v>
      </c>
      <c r="S24" s="5">
        <f>月別5月!G24</f>
        <v>0</v>
      </c>
      <c r="T24" s="6">
        <f t="shared" si="3"/>
        <v>0</v>
      </c>
      <c r="U24" s="33">
        <f>計画!K24</f>
        <v>0</v>
      </c>
      <c r="V24" s="5">
        <f>月別6月!G24</f>
        <v>0</v>
      </c>
      <c r="W24" s="34">
        <f t="shared" si="4"/>
        <v>0</v>
      </c>
      <c r="X24" s="28">
        <f>計画!L24</f>
        <v>0</v>
      </c>
      <c r="Y24" s="5">
        <f>月別7月!G24</f>
        <v>0</v>
      </c>
      <c r="Z24" s="6">
        <f t="shared" si="5"/>
        <v>0</v>
      </c>
      <c r="AA24" s="33">
        <f>計画!M24</f>
        <v>0</v>
      </c>
      <c r="AB24" s="5">
        <f>月別8月!G24</f>
        <v>0</v>
      </c>
      <c r="AC24" s="34">
        <f t="shared" si="6"/>
        <v>0</v>
      </c>
      <c r="AD24" s="28">
        <f>計画!N24</f>
        <v>0</v>
      </c>
      <c r="AE24" s="5">
        <f>月別9月!G24</f>
        <v>0</v>
      </c>
      <c r="AF24" s="6">
        <f t="shared" si="7"/>
        <v>0</v>
      </c>
      <c r="AG24" s="33">
        <f>計画!O24</f>
        <v>0</v>
      </c>
      <c r="AH24" s="5">
        <f>月別10月!G24</f>
        <v>0</v>
      </c>
      <c r="AI24" s="34">
        <f t="shared" si="8"/>
        <v>0</v>
      </c>
      <c r="AJ24" s="28">
        <f>計画!P24</f>
        <v>0</v>
      </c>
      <c r="AK24" s="5">
        <f>月別11月!G24</f>
        <v>0</v>
      </c>
      <c r="AL24" s="6">
        <f t="shared" si="9"/>
        <v>0</v>
      </c>
      <c r="AM24" s="33">
        <f>計画!Q24</f>
        <v>0</v>
      </c>
      <c r="AN24" s="5">
        <f>月別12月!G24</f>
        <v>0</v>
      </c>
      <c r="AO24" s="6">
        <f t="shared" si="10"/>
        <v>0</v>
      </c>
      <c r="AP24" s="40">
        <f>計画!R24</f>
        <v>0</v>
      </c>
      <c r="AQ24" s="5">
        <f t="shared" si="12"/>
        <v>0</v>
      </c>
      <c r="AR24" s="6">
        <f t="shared" si="11"/>
        <v>0</v>
      </c>
      <c r="AS24" s="36">
        <f>計画!S24</f>
        <v>0</v>
      </c>
      <c r="AT24" s="5">
        <f t="shared" si="13"/>
        <v>0</v>
      </c>
      <c r="AU24" s="6">
        <f t="shared" si="14"/>
        <v>0</v>
      </c>
      <c r="AV24" s="2"/>
      <c r="AW24" s="2"/>
      <c r="AX24" s="2"/>
      <c r="AY24" s="2"/>
      <c r="AZ24" s="2"/>
    </row>
    <row r="25" spans="1:52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計画!F25</f>
        <v>0</v>
      </c>
      <c r="G25" s="5">
        <f>月別1月!G25</f>
        <v>0</v>
      </c>
      <c r="H25" s="34">
        <f t="shared" si="15"/>
        <v>0</v>
      </c>
      <c r="I25" s="33">
        <f>計画!G25</f>
        <v>0</v>
      </c>
      <c r="J25" s="5">
        <f>月別2月!G25</f>
        <v>0</v>
      </c>
      <c r="K25" s="34">
        <f t="shared" si="0"/>
        <v>0</v>
      </c>
      <c r="L25" s="28">
        <f>計画!H25</f>
        <v>0</v>
      </c>
      <c r="M25" s="5">
        <f>月別3月!G25</f>
        <v>0</v>
      </c>
      <c r="N25" s="6">
        <f t="shared" si="1"/>
        <v>0</v>
      </c>
      <c r="O25" s="33">
        <f>計画!I25</f>
        <v>0</v>
      </c>
      <c r="P25" s="5">
        <f>月別4月!G25</f>
        <v>0</v>
      </c>
      <c r="Q25" s="34">
        <f t="shared" si="2"/>
        <v>0</v>
      </c>
      <c r="R25" s="28">
        <f>計画!J25</f>
        <v>0</v>
      </c>
      <c r="S25" s="5">
        <f>月別5月!G25</f>
        <v>0</v>
      </c>
      <c r="T25" s="6">
        <f t="shared" si="3"/>
        <v>0</v>
      </c>
      <c r="U25" s="33">
        <f>計画!K25</f>
        <v>0</v>
      </c>
      <c r="V25" s="5">
        <f>月別6月!G25</f>
        <v>0</v>
      </c>
      <c r="W25" s="34">
        <f t="shared" si="4"/>
        <v>0</v>
      </c>
      <c r="X25" s="28">
        <f>計画!L25</f>
        <v>0</v>
      </c>
      <c r="Y25" s="5">
        <f>月別7月!G25</f>
        <v>0</v>
      </c>
      <c r="Z25" s="6">
        <f t="shared" si="5"/>
        <v>0</v>
      </c>
      <c r="AA25" s="33">
        <f>計画!M25</f>
        <v>0</v>
      </c>
      <c r="AB25" s="5">
        <f>月別8月!G25</f>
        <v>0</v>
      </c>
      <c r="AC25" s="34">
        <f t="shared" si="6"/>
        <v>0</v>
      </c>
      <c r="AD25" s="28">
        <f>計画!N25</f>
        <v>0</v>
      </c>
      <c r="AE25" s="5">
        <f>月別9月!G25</f>
        <v>0</v>
      </c>
      <c r="AF25" s="6">
        <f t="shared" si="7"/>
        <v>0</v>
      </c>
      <c r="AG25" s="33">
        <f>計画!O25</f>
        <v>0</v>
      </c>
      <c r="AH25" s="5">
        <f>月別10月!G25</f>
        <v>0</v>
      </c>
      <c r="AI25" s="34">
        <f t="shared" si="8"/>
        <v>0</v>
      </c>
      <c r="AJ25" s="28">
        <f>計画!P25</f>
        <v>0</v>
      </c>
      <c r="AK25" s="5">
        <f>月別11月!G25</f>
        <v>0</v>
      </c>
      <c r="AL25" s="6">
        <f t="shared" si="9"/>
        <v>0</v>
      </c>
      <c r="AM25" s="33">
        <f>計画!Q25</f>
        <v>0</v>
      </c>
      <c r="AN25" s="5">
        <f>月別12月!G25</f>
        <v>0</v>
      </c>
      <c r="AO25" s="6">
        <f t="shared" si="10"/>
        <v>0</v>
      </c>
      <c r="AP25" s="40">
        <f>計画!R25</f>
        <v>0</v>
      </c>
      <c r="AQ25" s="5">
        <f t="shared" si="12"/>
        <v>0</v>
      </c>
      <c r="AR25" s="6">
        <f t="shared" si="11"/>
        <v>0</v>
      </c>
      <c r="AS25" s="36">
        <f>計画!S25</f>
        <v>0</v>
      </c>
      <c r="AT25" s="5">
        <f t="shared" si="13"/>
        <v>0</v>
      </c>
      <c r="AU25" s="6">
        <f t="shared" si="14"/>
        <v>0</v>
      </c>
      <c r="AV25" s="2"/>
      <c r="AW25" s="2"/>
      <c r="AX25" s="2"/>
      <c r="AY25" s="2"/>
      <c r="AZ25" s="2"/>
    </row>
    <row r="26" spans="1:52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計画!F26</f>
        <v>0</v>
      </c>
      <c r="G26" s="5">
        <f>月別1月!G26</f>
        <v>0</v>
      </c>
      <c r="H26" s="34">
        <f t="shared" si="15"/>
        <v>0</v>
      </c>
      <c r="I26" s="33">
        <f>計画!G26</f>
        <v>0</v>
      </c>
      <c r="J26" s="5">
        <f>月別2月!G26</f>
        <v>0</v>
      </c>
      <c r="K26" s="34">
        <f t="shared" si="0"/>
        <v>0</v>
      </c>
      <c r="L26" s="28">
        <f>計画!H26</f>
        <v>0</v>
      </c>
      <c r="M26" s="5">
        <f>月別3月!G26</f>
        <v>0</v>
      </c>
      <c r="N26" s="6">
        <f t="shared" si="1"/>
        <v>0</v>
      </c>
      <c r="O26" s="33">
        <f>計画!I26</f>
        <v>0</v>
      </c>
      <c r="P26" s="5">
        <f>月別4月!G26</f>
        <v>0</v>
      </c>
      <c r="Q26" s="34">
        <f t="shared" si="2"/>
        <v>0</v>
      </c>
      <c r="R26" s="28">
        <f>計画!J26</f>
        <v>0</v>
      </c>
      <c r="S26" s="5">
        <f>月別5月!G26</f>
        <v>0</v>
      </c>
      <c r="T26" s="6">
        <f t="shared" si="3"/>
        <v>0</v>
      </c>
      <c r="U26" s="33">
        <f>計画!K26</f>
        <v>0</v>
      </c>
      <c r="V26" s="5">
        <f>月別6月!G26</f>
        <v>0</v>
      </c>
      <c r="W26" s="34">
        <f t="shared" si="4"/>
        <v>0</v>
      </c>
      <c r="X26" s="28">
        <f>計画!L26</f>
        <v>0</v>
      </c>
      <c r="Y26" s="5">
        <f>月別7月!G26</f>
        <v>0</v>
      </c>
      <c r="Z26" s="6">
        <f t="shared" si="5"/>
        <v>0</v>
      </c>
      <c r="AA26" s="33">
        <f>計画!M26</f>
        <v>0</v>
      </c>
      <c r="AB26" s="5">
        <f>月別8月!G26</f>
        <v>0</v>
      </c>
      <c r="AC26" s="34">
        <f t="shared" si="6"/>
        <v>0</v>
      </c>
      <c r="AD26" s="28">
        <f>計画!N26</f>
        <v>0</v>
      </c>
      <c r="AE26" s="5">
        <f>月別9月!G26</f>
        <v>0</v>
      </c>
      <c r="AF26" s="6">
        <f t="shared" si="7"/>
        <v>0</v>
      </c>
      <c r="AG26" s="33">
        <f>計画!O26</f>
        <v>0</v>
      </c>
      <c r="AH26" s="5">
        <f>月別10月!G26</f>
        <v>0</v>
      </c>
      <c r="AI26" s="34">
        <f t="shared" si="8"/>
        <v>0</v>
      </c>
      <c r="AJ26" s="28">
        <f>計画!P26</f>
        <v>0</v>
      </c>
      <c r="AK26" s="5">
        <f>月別11月!G26</f>
        <v>0</v>
      </c>
      <c r="AL26" s="6">
        <f t="shared" si="9"/>
        <v>0</v>
      </c>
      <c r="AM26" s="33">
        <f>計画!Q26</f>
        <v>0</v>
      </c>
      <c r="AN26" s="5">
        <f>月別12月!G26</f>
        <v>0</v>
      </c>
      <c r="AO26" s="6">
        <f t="shared" si="10"/>
        <v>0</v>
      </c>
      <c r="AP26" s="40">
        <f>計画!R26</f>
        <v>0</v>
      </c>
      <c r="AQ26" s="5">
        <f t="shared" si="12"/>
        <v>0</v>
      </c>
      <c r="AR26" s="6">
        <f t="shared" si="11"/>
        <v>0</v>
      </c>
      <c r="AS26" s="36">
        <f>計画!S26</f>
        <v>0</v>
      </c>
      <c r="AT26" s="5">
        <f t="shared" si="13"/>
        <v>0</v>
      </c>
      <c r="AU26" s="6">
        <f t="shared" si="14"/>
        <v>0</v>
      </c>
      <c r="AV26" s="2"/>
      <c r="AW26" s="2"/>
      <c r="AX26" s="2"/>
      <c r="AY26" s="2"/>
      <c r="AZ26" s="2"/>
    </row>
    <row r="27" spans="1:52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計画!F27</f>
        <v>0</v>
      </c>
      <c r="G27" s="5">
        <f>月別1月!G27</f>
        <v>0</v>
      </c>
      <c r="H27" s="34">
        <f t="shared" si="15"/>
        <v>0</v>
      </c>
      <c r="I27" s="33">
        <f>計画!G27</f>
        <v>0</v>
      </c>
      <c r="J27" s="5">
        <f>月別2月!G27</f>
        <v>0</v>
      </c>
      <c r="K27" s="34">
        <f t="shared" si="0"/>
        <v>0</v>
      </c>
      <c r="L27" s="28">
        <f>計画!H27</f>
        <v>0</v>
      </c>
      <c r="M27" s="5">
        <f>月別3月!G27</f>
        <v>0</v>
      </c>
      <c r="N27" s="6">
        <f t="shared" si="1"/>
        <v>0</v>
      </c>
      <c r="O27" s="33">
        <f>計画!I27</f>
        <v>0</v>
      </c>
      <c r="P27" s="5">
        <f>月別4月!G27</f>
        <v>0</v>
      </c>
      <c r="Q27" s="34">
        <f t="shared" si="2"/>
        <v>0</v>
      </c>
      <c r="R27" s="28">
        <f>計画!J27</f>
        <v>0</v>
      </c>
      <c r="S27" s="5">
        <f>月別5月!G27</f>
        <v>0</v>
      </c>
      <c r="T27" s="6">
        <f t="shared" si="3"/>
        <v>0</v>
      </c>
      <c r="U27" s="33">
        <f>計画!K27</f>
        <v>0</v>
      </c>
      <c r="V27" s="5">
        <f>月別6月!G27</f>
        <v>0</v>
      </c>
      <c r="W27" s="34">
        <f t="shared" si="4"/>
        <v>0</v>
      </c>
      <c r="X27" s="28">
        <f>計画!L27</f>
        <v>0</v>
      </c>
      <c r="Y27" s="5">
        <f>月別7月!G27</f>
        <v>0</v>
      </c>
      <c r="Z27" s="6">
        <f t="shared" si="5"/>
        <v>0</v>
      </c>
      <c r="AA27" s="33">
        <f>計画!M27</f>
        <v>0</v>
      </c>
      <c r="AB27" s="5">
        <f>月別8月!G27</f>
        <v>0</v>
      </c>
      <c r="AC27" s="34">
        <f t="shared" si="6"/>
        <v>0</v>
      </c>
      <c r="AD27" s="28">
        <f>計画!N27</f>
        <v>0</v>
      </c>
      <c r="AE27" s="5">
        <f>月別9月!G27</f>
        <v>0</v>
      </c>
      <c r="AF27" s="6">
        <f t="shared" si="7"/>
        <v>0</v>
      </c>
      <c r="AG27" s="33">
        <f>計画!O27</f>
        <v>0</v>
      </c>
      <c r="AH27" s="5">
        <f>月別10月!G27</f>
        <v>0</v>
      </c>
      <c r="AI27" s="34">
        <f t="shared" si="8"/>
        <v>0</v>
      </c>
      <c r="AJ27" s="28">
        <f>計画!P27</f>
        <v>0</v>
      </c>
      <c r="AK27" s="5">
        <f>月別11月!G27</f>
        <v>0</v>
      </c>
      <c r="AL27" s="6">
        <f t="shared" si="9"/>
        <v>0</v>
      </c>
      <c r="AM27" s="33">
        <f>計画!Q27</f>
        <v>0</v>
      </c>
      <c r="AN27" s="5">
        <f>月別12月!G27</f>
        <v>0</v>
      </c>
      <c r="AO27" s="6">
        <f t="shared" si="10"/>
        <v>0</v>
      </c>
      <c r="AP27" s="40">
        <f>計画!R27</f>
        <v>0</v>
      </c>
      <c r="AQ27" s="5">
        <f t="shared" si="12"/>
        <v>0</v>
      </c>
      <c r="AR27" s="6">
        <f t="shared" si="11"/>
        <v>0</v>
      </c>
      <c r="AS27" s="36">
        <f>計画!S27</f>
        <v>0</v>
      </c>
      <c r="AT27" s="5">
        <f t="shared" si="13"/>
        <v>0</v>
      </c>
      <c r="AU27" s="6">
        <f t="shared" si="14"/>
        <v>0</v>
      </c>
      <c r="AV27" s="2"/>
      <c r="AW27" s="2"/>
      <c r="AX27" s="2"/>
      <c r="AY27" s="2"/>
      <c r="AZ27" s="2"/>
    </row>
    <row r="28" spans="1:52" x14ac:dyDescent="0.4">
      <c r="A28" s="107"/>
      <c r="B28" s="219" t="str">
        <f>IF(計画!B28="","",計画!B28)</f>
        <v>交際費</v>
      </c>
      <c r="C28" s="207" t="s">
        <v>152</v>
      </c>
      <c r="D28" s="207" t="str">
        <f>IF(計画!D28="","",計画!D28)</f>
        <v/>
      </c>
      <c r="E28" s="208" t="str">
        <f>IF(計画!E28="","",計画!E28)</f>
        <v/>
      </c>
      <c r="F28" s="40">
        <f>計画!F28</f>
        <v>0</v>
      </c>
      <c r="G28" s="5">
        <f>月別1月!G28</f>
        <v>0</v>
      </c>
      <c r="H28" s="34">
        <f t="shared" si="15"/>
        <v>0</v>
      </c>
      <c r="I28" s="33">
        <f>計画!G28</f>
        <v>0</v>
      </c>
      <c r="J28" s="5">
        <f>月別2月!G28</f>
        <v>0</v>
      </c>
      <c r="K28" s="34">
        <f t="shared" si="0"/>
        <v>0</v>
      </c>
      <c r="L28" s="28">
        <f>計画!H28</f>
        <v>0</v>
      </c>
      <c r="M28" s="5">
        <f>月別3月!G28</f>
        <v>0</v>
      </c>
      <c r="N28" s="6">
        <f t="shared" si="1"/>
        <v>0</v>
      </c>
      <c r="O28" s="33">
        <f>計画!I28</f>
        <v>0</v>
      </c>
      <c r="P28" s="5">
        <f>月別4月!G28</f>
        <v>0</v>
      </c>
      <c r="Q28" s="34">
        <f t="shared" si="2"/>
        <v>0</v>
      </c>
      <c r="R28" s="28">
        <f>計画!J28</f>
        <v>0</v>
      </c>
      <c r="S28" s="5">
        <f>月別5月!G28</f>
        <v>0</v>
      </c>
      <c r="T28" s="6">
        <f t="shared" si="3"/>
        <v>0</v>
      </c>
      <c r="U28" s="33">
        <f>計画!K28</f>
        <v>0</v>
      </c>
      <c r="V28" s="5">
        <f>月別6月!G28</f>
        <v>0</v>
      </c>
      <c r="W28" s="34">
        <f t="shared" si="4"/>
        <v>0</v>
      </c>
      <c r="X28" s="28">
        <f>計画!L28</f>
        <v>0</v>
      </c>
      <c r="Y28" s="5">
        <f>月別7月!G28</f>
        <v>0</v>
      </c>
      <c r="Z28" s="6">
        <f t="shared" si="5"/>
        <v>0</v>
      </c>
      <c r="AA28" s="33">
        <f>計画!M28</f>
        <v>0</v>
      </c>
      <c r="AB28" s="5">
        <f>月別8月!G28</f>
        <v>0</v>
      </c>
      <c r="AC28" s="34">
        <f t="shared" si="6"/>
        <v>0</v>
      </c>
      <c r="AD28" s="28">
        <f>計画!N28</f>
        <v>0</v>
      </c>
      <c r="AE28" s="5">
        <f>月別9月!G28</f>
        <v>0</v>
      </c>
      <c r="AF28" s="6">
        <f t="shared" si="7"/>
        <v>0</v>
      </c>
      <c r="AG28" s="33">
        <f>計画!O28</f>
        <v>0</v>
      </c>
      <c r="AH28" s="5">
        <f>月別10月!G28</f>
        <v>0</v>
      </c>
      <c r="AI28" s="34">
        <f t="shared" si="8"/>
        <v>0</v>
      </c>
      <c r="AJ28" s="28">
        <f>計画!P28</f>
        <v>0</v>
      </c>
      <c r="AK28" s="5">
        <f>月別11月!G28</f>
        <v>0</v>
      </c>
      <c r="AL28" s="6">
        <f t="shared" si="9"/>
        <v>0</v>
      </c>
      <c r="AM28" s="33">
        <f>計画!Q28</f>
        <v>0</v>
      </c>
      <c r="AN28" s="5">
        <f>月別12月!G28</f>
        <v>0</v>
      </c>
      <c r="AO28" s="6">
        <f t="shared" si="10"/>
        <v>0</v>
      </c>
      <c r="AP28" s="40">
        <f>計画!R28</f>
        <v>0</v>
      </c>
      <c r="AQ28" s="5">
        <f t="shared" si="12"/>
        <v>0</v>
      </c>
      <c r="AR28" s="6">
        <f t="shared" si="11"/>
        <v>0</v>
      </c>
      <c r="AS28" s="36">
        <f>計画!S28</f>
        <v>0</v>
      </c>
      <c r="AT28" s="5">
        <f t="shared" si="13"/>
        <v>0</v>
      </c>
      <c r="AU28" s="6">
        <f t="shared" si="14"/>
        <v>0</v>
      </c>
      <c r="AV28" s="2"/>
      <c r="AW28" s="2"/>
      <c r="AX28" s="2"/>
      <c r="AY28" s="2"/>
      <c r="AZ28" s="2"/>
    </row>
    <row r="29" spans="1:52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計画!F29</f>
        <v>0</v>
      </c>
      <c r="G29" s="5">
        <f>月別1月!G29</f>
        <v>0</v>
      </c>
      <c r="H29" s="34">
        <f t="shared" ref="H29:H30" si="16">G29-F29</f>
        <v>0</v>
      </c>
      <c r="I29" s="33">
        <f>計画!G29</f>
        <v>0</v>
      </c>
      <c r="J29" s="5">
        <f>月別2月!G29</f>
        <v>0</v>
      </c>
      <c r="K29" s="34">
        <f t="shared" ref="K29:K30" si="17">J29-I29</f>
        <v>0</v>
      </c>
      <c r="L29" s="28">
        <f>計画!H29</f>
        <v>0</v>
      </c>
      <c r="M29" s="5">
        <f>月別3月!G29</f>
        <v>0</v>
      </c>
      <c r="N29" s="6">
        <f t="shared" ref="N29:N30" si="18">M29-L29</f>
        <v>0</v>
      </c>
      <c r="O29" s="33">
        <f>計画!I29</f>
        <v>0</v>
      </c>
      <c r="P29" s="5">
        <f>月別4月!G29</f>
        <v>0</v>
      </c>
      <c r="Q29" s="34">
        <f t="shared" ref="Q29:Q30" si="19">P29-O29</f>
        <v>0</v>
      </c>
      <c r="R29" s="28">
        <f>計画!J29</f>
        <v>0</v>
      </c>
      <c r="S29" s="5">
        <f>月別5月!G29</f>
        <v>0</v>
      </c>
      <c r="T29" s="6">
        <f t="shared" ref="T29:T30" si="20">S29-R29</f>
        <v>0</v>
      </c>
      <c r="U29" s="33">
        <f>計画!K29</f>
        <v>0</v>
      </c>
      <c r="V29" s="5">
        <f>月別6月!G29</f>
        <v>0</v>
      </c>
      <c r="W29" s="34">
        <f t="shared" ref="W29:W30" si="21">V29-U29</f>
        <v>0</v>
      </c>
      <c r="X29" s="28">
        <f>計画!L29</f>
        <v>0</v>
      </c>
      <c r="Y29" s="5">
        <f>月別7月!G29</f>
        <v>0</v>
      </c>
      <c r="Z29" s="6">
        <f t="shared" ref="Z29:Z30" si="22">Y29-X29</f>
        <v>0</v>
      </c>
      <c r="AA29" s="33">
        <f>計画!M29</f>
        <v>0</v>
      </c>
      <c r="AB29" s="5">
        <f>月別8月!G29</f>
        <v>0</v>
      </c>
      <c r="AC29" s="34">
        <f t="shared" ref="AC29:AC30" si="23">AB29-AA29</f>
        <v>0</v>
      </c>
      <c r="AD29" s="28">
        <f>計画!N29</f>
        <v>0</v>
      </c>
      <c r="AE29" s="5">
        <f>月別9月!G29</f>
        <v>0</v>
      </c>
      <c r="AF29" s="6">
        <f t="shared" ref="AF29:AF30" si="24">AE29-AD29</f>
        <v>0</v>
      </c>
      <c r="AG29" s="33">
        <f>計画!O29</f>
        <v>0</v>
      </c>
      <c r="AH29" s="5">
        <f>月別10月!G29</f>
        <v>0</v>
      </c>
      <c r="AI29" s="34">
        <f t="shared" ref="AI29:AI30" si="25">AH29-AG29</f>
        <v>0</v>
      </c>
      <c r="AJ29" s="28">
        <f>計画!P29</f>
        <v>0</v>
      </c>
      <c r="AK29" s="5">
        <f>月別11月!G29</f>
        <v>0</v>
      </c>
      <c r="AL29" s="6">
        <f t="shared" ref="AL29:AL30" si="26">AK29-AJ29</f>
        <v>0</v>
      </c>
      <c r="AM29" s="33">
        <f>計画!Q29</f>
        <v>0</v>
      </c>
      <c r="AN29" s="5">
        <f>月別12月!G29</f>
        <v>0</v>
      </c>
      <c r="AO29" s="6">
        <f t="shared" ref="AO29:AO30" si="27">AN29-AM29</f>
        <v>0</v>
      </c>
      <c r="AP29" s="40">
        <f>計画!R29</f>
        <v>0</v>
      </c>
      <c r="AQ29" s="5">
        <f t="shared" ref="AQ29:AQ30" si="28">SUM(G29,J29,M29,P29,S29,V29,Y29,AB29,AE29,AH29,AK29,AN29)</f>
        <v>0</v>
      </c>
      <c r="AR29" s="6">
        <f t="shared" ref="AR29:AR30" si="29">AQ29-AP29</f>
        <v>0</v>
      </c>
      <c r="AS29" s="36">
        <f>計画!S29</f>
        <v>0</v>
      </c>
      <c r="AT29" s="5">
        <f t="shared" ref="AT29:AT30" si="30">AVERAGE(G29,J29,M29,P29,S29,V29,Y29,AB29,AE29,AH29,AK29,AN29)</f>
        <v>0</v>
      </c>
      <c r="AU29" s="6">
        <f t="shared" si="14"/>
        <v>0</v>
      </c>
      <c r="AV29" s="2"/>
      <c r="AW29" s="2"/>
      <c r="AX29" s="2"/>
      <c r="AY29" s="2"/>
      <c r="AZ29" s="2"/>
    </row>
    <row r="30" spans="1:52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計画!F30</f>
        <v>0</v>
      </c>
      <c r="G30" s="5">
        <f>月別1月!G30</f>
        <v>0</v>
      </c>
      <c r="H30" s="34">
        <f t="shared" si="16"/>
        <v>0</v>
      </c>
      <c r="I30" s="33">
        <f>計画!G30</f>
        <v>0</v>
      </c>
      <c r="J30" s="5">
        <f>月別2月!G30</f>
        <v>0</v>
      </c>
      <c r="K30" s="34">
        <f t="shared" si="17"/>
        <v>0</v>
      </c>
      <c r="L30" s="28">
        <f>計画!H30</f>
        <v>0</v>
      </c>
      <c r="M30" s="5">
        <f>月別3月!G30</f>
        <v>0</v>
      </c>
      <c r="N30" s="6">
        <f t="shared" si="18"/>
        <v>0</v>
      </c>
      <c r="O30" s="33">
        <f>計画!I30</f>
        <v>0</v>
      </c>
      <c r="P30" s="5">
        <f>月別4月!G30</f>
        <v>0</v>
      </c>
      <c r="Q30" s="34">
        <f t="shared" si="19"/>
        <v>0</v>
      </c>
      <c r="R30" s="28">
        <f>計画!J30</f>
        <v>0</v>
      </c>
      <c r="S30" s="5">
        <f>月別5月!G30</f>
        <v>0</v>
      </c>
      <c r="T30" s="6">
        <f t="shared" si="20"/>
        <v>0</v>
      </c>
      <c r="U30" s="33">
        <f>計画!K30</f>
        <v>0</v>
      </c>
      <c r="V30" s="5">
        <f>月別6月!G30</f>
        <v>0</v>
      </c>
      <c r="W30" s="34">
        <f t="shared" si="21"/>
        <v>0</v>
      </c>
      <c r="X30" s="28">
        <f>計画!L30</f>
        <v>0</v>
      </c>
      <c r="Y30" s="5">
        <f>月別7月!G30</f>
        <v>0</v>
      </c>
      <c r="Z30" s="6">
        <f t="shared" si="22"/>
        <v>0</v>
      </c>
      <c r="AA30" s="33">
        <f>計画!M30</f>
        <v>0</v>
      </c>
      <c r="AB30" s="5">
        <f>月別8月!G30</f>
        <v>0</v>
      </c>
      <c r="AC30" s="34">
        <f t="shared" si="23"/>
        <v>0</v>
      </c>
      <c r="AD30" s="28">
        <f>計画!N30</f>
        <v>0</v>
      </c>
      <c r="AE30" s="5">
        <f>月別9月!G30</f>
        <v>0</v>
      </c>
      <c r="AF30" s="6">
        <f t="shared" si="24"/>
        <v>0</v>
      </c>
      <c r="AG30" s="33">
        <f>計画!O30</f>
        <v>0</v>
      </c>
      <c r="AH30" s="5">
        <f>月別10月!G30</f>
        <v>0</v>
      </c>
      <c r="AI30" s="34">
        <f t="shared" si="25"/>
        <v>0</v>
      </c>
      <c r="AJ30" s="28">
        <f>計画!P30</f>
        <v>0</v>
      </c>
      <c r="AK30" s="5">
        <f>月別11月!G30</f>
        <v>0</v>
      </c>
      <c r="AL30" s="6">
        <f t="shared" si="26"/>
        <v>0</v>
      </c>
      <c r="AM30" s="33">
        <f>計画!Q30</f>
        <v>0</v>
      </c>
      <c r="AN30" s="5">
        <f>月別12月!G30</f>
        <v>0</v>
      </c>
      <c r="AO30" s="6">
        <f t="shared" si="27"/>
        <v>0</v>
      </c>
      <c r="AP30" s="40">
        <f>計画!R30</f>
        <v>0</v>
      </c>
      <c r="AQ30" s="5">
        <f t="shared" si="28"/>
        <v>0</v>
      </c>
      <c r="AR30" s="6">
        <f t="shared" si="29"/>
        <v>0</v>
      </c>
      <c r="AS30" s="36">
        <f>計画!S30</f>
        <v>0</v>
      </c>
      <c r="AT30" s="5">
        <f t="shared" si="30"/>
        <v>0</v>
      </c>
      <c r="AU30" s="6">
        <f t="shared" si="14"/>
        <v>0</v>
      </c>
      <c r="AV30" s="2"/>
      <c r="AW30" s="2"/>
      <c r="AX30" s="2"/>
      <c r="AY30" s="2"/>
      <c r="AZ30" s="2"/>
    </row>
    <row r="31" spans="1:52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計画!F31</f>
        <v>0</v>
      </c>
      <c r="G31" s="5">
        <f>月別1月!G31</f>
        <v>0</v>
      </c>
      <c r="H31" s="34">
        <f t="shared" si="15"/>
        <v>0</v>
      </c>
      <c r="I31" s="33">
        <f>計画!G31</f>
        <v>0</v>
      </c>
      <c r="J31" s="5">
        <f>月別2月!G31</f>
        <v>0</v>
      </c>
      <c r="K31" s="34">
        <f t="shared" si="0"/>
        <v>0</v>
      </c>
      <c r="L31" s="28">
        <f>計画!H31</f>
        <v>0</v>
      </c>
      <c r="M31" s="5">
        <f>月別3月!G31</f>
        <v>0</v>
      </c>
      <c r="N31" s="6">
        <f t="shared" si="1"/>
        <v>0</v>
      </c>
      <c r="O31" s="33">
        <f>計画!I31</f>
        <v>0</v>
      </c>
      <c r="P31" s="5">
        <f>月別4月!G31</f>
        <v>0</v>
      </c>
      <c r="Q31" s="34">
        <f t="shared" si="2"/>
        <v>0</v>
      </c>
      <c r="R31" s="28">
        <f>計画!J31</f>
        <v>0</v>
      </c>
      <c r="S31" s="5">
        <f>月別5月!G31</f>
        <v>0</v>
      </c>
      <c r="T31" s="6">
        <f t="shared" si="3"/>
        <v>0</v>
      </c>
      <c r="U31" s="33">
        <f>計画!K31</f>
        <v>0</v>
      </c>
      <c r="V31" s="5">
        <f>月別6月!G31</f>
        <v>0</v>
      </c>
      <c r="W31" s="34">
        <f t="shared" si="4"/>
        <v>0</v>
      </c>
      <c r="X31" s="28">
        <f>計画!L31</f>
        <v>0</v>
      </c>
      <c r="Y31" s="5">
        <f>月別7月!G31</f>
        <v>0</v>
      </c>
      <c r="Z31" s="6">
        <f t="shared" si="5"/>
        <v>0</v>
      </c>
      <c r="AA31" s="33">
        <f>計画!M31</f>
        <v>0</v>
      </c>
      <c r="AB31" s="5">
        <f>月別8月!G31</f>
        <v>0</v>
      </c>
      <c r="AC31" s="34">
        <f t="shared" si="6"/>
        <v>0</v>
      </c>
      <c r="AD31" s="28">
        <f>計画!N31</f>
        <v>0</v>
      </c>
      <c r="AE31" s="5">
        <f>月別9月!G31</f>
        <v>0</v>
      </c>
      <c r="AF31" s="6">
        <f t="shared" si="7"/>
        <v>0</v>
      </c>
      <c r="AG31" s="33">
        <f>計画!O31</f>
        <v>0</v>
      </c>
      <c r="AH31" s="5">
        <f>月別10月!G31</f>
        <v>0</v>
      </c>
      <c r="AI31" s="34">
        <f t="shared" si="8"/>
        <v>0</v>
      </c>
      <c r="AJ31" s="28">
        <f>計画!P31</f>
        <v>0</v>
      </c>
      <c r="AK31" s="5">
        <f>月別11月!G31</f>
        <v>0</v>
      </c>
      <c r="AL31" s="6">
        <f t="shared" si="9"/>
        <v>0</v>
      </c>
      <c r="AM31" s="33">
        <f>計画!Q31</f>
        <v>0</v>
      </c>
      <c r="AN31" s="5">
        <f>月別12月!G31</f>
        <v>0</v>
      </c>
      <c r="AO31" s="6">
        <f t="shared" si="10"/>
        <v>0</v>
      </c>
      <c r="AP31" s="40">
        <f>計画!R31</f>
        <v>0</v>
      </c>
      <c r="AQ31" s="5">
        <f t="shared" si="12"/>
        <v>0</v>
      </c>
      <c r="AR31" s="6">
        <f t="shared" si="11"/>
        <v>0</v>
      </c>
      <c r="AS31" s="36">
        <f>計画!S31</f>
        <v>0</v>
      </c>
      <c r="AT31" s="5">
        <f t="shared" si="13"/>
        <v>0</v>
      </c>
      <c r="AU31" s="6">
        <f t="shared" si="14"/>
        <v>0</v>
      </c>
      <c r="AV31" s="2"/>
      <c r="AW31" s="2"/>
      <c r="AX31" s="2"/>
      <c r="AY31" s="2"/>
      <c r="AZ31" s="2"/>
    </row>
    <row r="32" spans="1:52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計画!F32</f>
        <v>0</v>
      </c>
      <c r="G32" s="5">
        <f>月別1月!G32</f>
        <v>0</v>
      </c>
      <c r="H32" s="34">
        <f t="shared" si="15"/>
        <v>0</v>
      </c>
      <c r="I32" s="33">
        <f>計画!G32</f>
        <v>0</v>
      </c>
      <c r="J32" s="5">
        <f>月別2月!G32</f>
        <v>0</v>
      </c>
      <c r="K32" s="34">
        <f t="shared" si="0"/>
        <v>0</v>
      </c>
      <c r="L32" s="28">
        <f>計画!H32</f>
        <v>0</v>
      </c>
      <c r="M32" s="5">
        <f>月別3月!G32</f>
        <v>0</v>
      </c>
      <c r="N32" s="6">
        <f t="shared" si="1"/>
        <v>0</v>
      </c>
      <c r="O32" s="33">
        <f>計画!I32</f>
        <v>0</v>
      </c>
      <c r="P32" s="5">
        <f>月別4月!G32</f>
        <v>0</v>
      </c>
      <c r="Q32" s="34">
        <f t="shared" si="2"/>
        <v>0</v>
      </c>
      <c r="R32" s="28">
        <f>計画!J32</f>
        <v>0</v>
      </c>
      <c r="S32" s="5">
        <f>月別5月!G32</f>
        <v>0</v>
      </c>
      <c r="T32" s="6">
        <f t="shared" si="3"/>
        <v>0</v>
      </c>
      <c r="U32" s="33">
        <f>計画!K32</f>
        <v>0</v>
      </c>
      <c r="V32" s="5">
        <f>月別6月!G32</f>
        <v>0</v>
      </c>
      <c r="W32" s="34">
        <f t="shared" si="4"/>
        <v>0</v>
      </c>
      <c r="X32" s="28">
        <f>計画!L32</f>
        <v>0</v>
      </c>
      <c r="Y32" s="5">
        <f>月別7月!G32</f>
        <v>0</v>
      </c>
      <c r="Z32" s="6">
        <f t="shared" si="5"/>
        <v>0</v>
      </c>
      <c r="AA32" s="33">
        <f>計画!M32</f>
        <v>0</v>
      </c>
      <c r="AB32" s="5">
        <f>月別8月!G32</f>
        <v>0</v>
      </c>
      <c r="AC32" s="34">
        <f t="shared" si="6"/>
        <v>0</v>
      </c>
      <c r="AD32" s="28">
        <f>計画!N32</f>
        <v>0</v>
      </c>
      <c r="AE32" s="5">
        <f>月別9月!G32</f>
        <v>0</v>
      </c>
      <c r="AF32" s="6">
        <f t="shared" si="7"/>
        <v>0</v>
      </c>
      <c r="AG32" s="33">
        <f>計画!O32</f>
        <v>0</v>
      </c>
      <c r="AH32" s="5">
        <f>月別10月!G32</f>
        <v>0</v>
      </c>
      <c r="AI32" s="34">
        <f t="shared" si="8"/>
        <v>0</v>
      </c>
      <c r="AJ32" s="28">
        <f>計画!P32</f>
        <v>0</v>
      </c>
      <c r="AK32" s="5">
        <f>月別11月!G32</f>
        <v>0</v>
      </c>
      <c r="AL32" s="6">
        <f t="shared" si="9"/>
        <v>0</v>
      </c>
      <c r="AM32" s="33">
        <f>計画!Q32</f>
        <v>0</v>
      </c>
      <c r="AN32" s="5">
        <f>月別12月!G32</f>
        <v>0</v>
      </c>
      <c r="AO32" s="6">
        <f t="shared" si="10"/>
        <v>0</v>
      </c>
      <c r="AP32" s="40">
        <f>計画!R32</f>
        <v>0</v>
      </c>
      <c r="AQ32" s="5">
        <f t="shared" si="12"/>
        <v>0</v>
      </c>
      <c r="AR32" s="6">
        <f t="shared" si="11"/>
        <v>0</v>
      </c>
      <c r="AS32" s="36">
        <f>計画!S32</f>
        <v>0</v>
      </c>
      <c r="AT32" s="5">
        <f t="shared" si="13"/>
        <v>0</v>
      </c>
      <c r="AU32" s="6">
        <f t="shared" si="14"/>
        <v>0</v>
      </c>
      <c r="AV32" s="2"/>
      <c r="AW32" s="2"/>
      <c r="AX32" s="2"/>
      <c r="AY32" s="2"/>
      <c r="AZ32" s="2"/>
    </row>
    <row r="33" spans="1:52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計画!F33</f>
        <v>0</v>
      </c>
      <c r="G33" s="5">
        <f>月別1月!G33</f>
        <v>0</v>
      </c>
      <c r="H33" s="34">
        <f t="shared" si="15"/>
        <v>0</v>
      </c>
      <c r="I33" s="33">
        <f>計画!G33</f>
        <v>0</v>
      </c>
      <c r="J33" s="5">
        <f>月別2月!G33</f>
        <v>0</v>
      </c>
      <c r="K33" s="34">
        <f t="shared" si="0"/>
        <v>0</v>
      </c>
      <c r="L33" s="28">
        <f>計画!H33</f>
        <v>0</v>
      </c>
      <c r="M33" s="5">
        <f>月別3月!G33</f>
        <v>0</v>
      </c>
      <c r="N33" s="6">
        <f t="shared" si="1"/>
        <v>0</v>
      </c>
      <c r="O33" s="33">
        <f>計画!I33</f>
        <v>0</v>
      </c>
      <c r="P33" s="5">
        <f>月別4月!G33</f>
        <v>0</v>
      </c>
      <c r="Q33" s="34">
        <f t="shared" si="2"/>
        <v>0</v>
      </c>
      <c r="R33" s="28">
        <f>計画!J33</f>
        <v>0</v>
      </c>
      <c r="S33" s="5">
        <f>月別5月!G33</f>
        <v>0</v>
      </c>
      <c r="T33" s="6">
        <f t="shared" si="3"/>
        <v>0</v>
      </c>
      <c r="U33" s="33">
        <f>計画!K33</f>
        <v>0</v>
      </c>
      <c r="V33" s="5">
        <f>月別6月!G33</f>
        <v>0</v>
      </c>
      <c r="W33" s="34">
        <f t="shared" si="4"/>
        <v>0</v>
      </c>
      <c r="X33" s="28">
        <f>計画!L33</f>
        <v>0</v>
      </c>
      <c r="Y33" s="5">
        <f>月別7月!G33</f>
        <v>0</v>
      </c>
      <c r="Z33" s="6">
        <f t="shared" si="5"/>
        <v>0</v>
      </c>
      <c r="AA33" s="33">
        <f>計画!M33</f>
        <v>0</v>
      </c>
      <c r="AB33" s="5">
        <f>月別8月!G33</f>
        <v>0</v>
      </c>
      <c r="AC33" s="34">
        <f t="shared" si="6"/>
        <v>0</v>
      </c>
      <c r="AD33" s="28">
        <f>計画!N33</f>
        <v>0</v>
      </c>
      <c r="AE33" s="5">
        <f>月別9月!G33</f>
        <v>0</v>
      </c>
      <c r="AF33" s="6">
        <f t="shared" si="7"/>
        <v>0</v>
      </c>
      <c r="AG33" s="33">
        <f>計画!O33</f>
        <v>0</v>
      </c>
      <c r="AH33" s="5">
        <f>月別10月!G33</f>
        <v>0</v>
      </c>
      <c r="AI33" s="34">
        <f t="shared" si="8"/>
        <v>0</v>
      </c>
      <c r="AJ33" s="28">
        <f>計画!P33</f>
        <v>0</v>
      </c>
      <c r="AK33" s="5">
        <f>月別11月!G33</f>
        <v>0</v>
      </c>
      <c r="AL33" s="6">
        <f t="shared" si="9"/>
        <v>0</v>
      </c>
      <c r="AM33" s="33">
        <f>計画!Q33</f>
        <v>0</v>
      </c>
      <c r="AN33" s="5">
        <f>月別12月!G33</f>
        <v>0</v>
      </c>
      <c r="AO33" s="6">
        <f t="shared" si="10"/>
        <v>0</v>
      </c>
      <c r="AP33" s="40">
        <f>計画!R33</f>
        <v>0</v>
      </c>
      <c r="AQ33" s="5">
        <f t="shared" si="12"/>
        <v>0</v>
      </c>
      <c r="AR33" s="6">
        <f t="shared" si="11"/>
        <v>0</v>
      </c>
      <c r="AS33" s="36">
        <f>計画!S33</f>
        <v>0</v>
      </c>
      <c r="AT33" s="5">
        <f t="shared" si="13"/>
        <v>0</v>
      </c>
      <c r="AU33" s="6">
        <f t="shared" si="14"/>
        <v>0</v>
      </c>
      <c r="AV33" s="2"/>
      <c r="AW33" s="2"/>
      <c r="AX33" s="2"/>
      <c r="AY33" s="2"/>
      <c r="AZ33" s="2"/>
    </row>
    <row r="34" spans="1:52" x14ac:dyDescent="0.4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計画!F34</f>
        <v>0</v>
      </c>
      <c r="G34" s="5">
        <f>月別1月!G34</f>
        <v>0</v>
      </c>
      <c r="H34" s="34">
        <f t="shared" si="15"/>
        <v>0</v>
      </c>
      <c r="I34" s="33">
        <f>計画!G34</f>
        <v>0</v>
      </c>
      <c r="J34" s="5">
        <f>月別2月!G34</f>
        <v>0</v>
      </c>
      <c r="K34" s="34">
        <f t="shared" si="0"/>
        <v>0</v>
      </c>
      <c r="L34" s="28">
        <f>計画!H34</f>
        <v>0</v>
      </c>
      <c r="M34" s="5">
        <f>月別3月!G34</f>
        <v>0</v>
      </c>
      <c r="N34" s="6">
        <f t="shared" si="1"/>
        <v>0</v>
      </c>
      <c r="O34" s="33">
        <f>計画!I34</f>
        <v>0</v>
      </c>
      <c r="P34" s="5">
        <f>月別4月!G34</f>
        <v>0</v>
      </c>
      <c r="Q34" s="34">
        <f t="shared" si="2"/>
        <v>0</v>
      </c>
      <c r="R34" s="28">
        <f>計画!J34</f>
        <v>0</v>
      </c>
      <c r="S34" s="5">
        <f>月別5月!G34</f>
        <v>0</v>
      </c>
      <c r="T34" s="6">
        <f t="shared" si="3"/>
        <v>0</v>
      </c>
      <c r="U34" s="33">
        <f>計画!K34</f>
        <v>0</v>
      </c>
      <c r="V34" s="5">
        <f>月別6月!G34</f>
        <v>0</v>
      </c>
      <c r="W34" s="34">
        <f t="shared" si="4"/>
        <v>0</v>
      </c>
      <c r="X34" s="28">
        <f>計画!L34</f>
        <v>0</v>
      </c>
      <c r="Y34" s="5">
        <f>月別7月!G34</f>
        <v>0</v>
      </c>
      <c r="Z34" s="6">
        <f t="shared" si="5"/>
        <v>0</v>
      </c>
      <c r="AA34" s="33">
        <f>計画!M34</f>
        <v>0</v>
      </c>
      <c r="AB34" s="5">
        <f>月別8月!G34</f>
        <v>0</v>
      </c>
      <c r="AC34" s="34">
        <f t="shared" si="6"/>
        <v>0</v>
      </c>
      <c r="AD34" s="28">
        <f>計画!N34</f>
        <v>0</v>
      </c>
      <c r="AE34" s="5">
        <f>月別9月!G34</f>
        <v>0</v>
      </c>
      <c r="AF34" s="6">
        <f t="shared" si="7"/>
        <v>0</v>
      </c>
      <c r="AG34" s="33">
        <f>計画!O34</f>
        <v>0</v>
      </c>
      <c r="AH34" s="5">
        <f>月別10月!G34</f>
        <v>0</v>
      </c>
      <c r="AI34" s="34">
        <f t="shared" si="8"/>
        <v>0</v>
      </c>
      <c r="AJ34" s="28">
        <f>計画!P34</f>
        <v>0</v>
      </c>
      <c r="AK34" s="5">
        <f>月別11月!G34</f>
        <v>0</v>
      </c>
      <c r="AL34" s="6">
        <f t="shared" si="9"/>
        <v>0</v>
      </c>
      <c r="AM34" s="33">
        <f>計画!Q34</f>
        <v>0</v>
      </c>
      <c r="AN34" s="5">
        <f>月別12月!G34</f>
        <v>0</v>
      </c>
      <c r="AO34" s="6">
        <f t="shared" si="10"/>
        <v>0</v>
      </c>
      <c r="AP34" s="40">
        <f>計画!R34</f>
        <v>0</v>
      </c>
      <c r="AQ34" s="5">
        <f t="shared" si="12"/>
        <v>0</v>
      </c>
      <c r="AR34" s="6">
        <f t="shared" si="11"/>
        <v>0</v>
      </c>
      <c r="AS34" s="36">
        <f>計画!S34</f>
        <v>0</v>
      </c>
      <c r="AT34" s="5">
        <f t="shared" si="13"/>
        <v>0</v>
      </c>
      <c r="AU34" s="6">
        <f t="shared" si="14"/>
        <v>0</v>
      </c>
      <c r="AV34" s="2"/>
      <c r="AW34" s="2"/>
      <c r="AX34" s="2"/>
      <c r="AY34" s="2"/>
      <c r="AZ34" s="2"/>
    </row>
    <row r="35" spans="1:52" ht="15" thickBot="1" x14ac:dyDescent="0.45">
      <c r="A35" s="108"/>
      <c r="B35" s="222"/>
      <c r="C35" s="222"/>
      <c r="D35" s="222"/>
      <c r="E35" s="223"/>
      <c r="F35" s="110">
        <f>計画!F35</f>
        <v>0</v>
      </c>
      <c r="G35" s="111">
        <f>月別1月!G35</f>
        <v>0</v>
      </c>
      <c r="H35" s="150">
        <f t="shared" si="15"/>
        <v>0</v>
      </c>
      <c r="I35" s="151">
        <f>計画!G35</f>
        <v>0</v>
      </c>
      <c r="J35" s="111">
        <f>月別2月!G35</f>
        <v>0</v>
      </c>
      <c r="K35" s="150">
        <f t="shared" si="0"/>
        <v>0</v>
      </c>
      <c r="L35" s="152">
        <f>計画!H35</f>
        <v>0</v>
      </c>
      <c r="M35" s="111">
        <f>月別3月!G35</f>
        <v>0</v>
      </c>
      <c r="N35" s="109">
        <f t="shared" si="1"/>
        <v>0</v>
      </c>
      <c r="O35" s="151">
        <f>計画!I35</f>
        <v>0</v>
      </c>
      <c r="P35" s="111">
        <f>月別4月!G35</f>
        <v>0</v>
      </c>
      <c r="Q35" s="150">
        <f t="shared" si="2"/>
        <v>0</v>
      </c>
      <c r="R35" s="152">
        <f>計画!J35</f>
        <v>0</v>
      </c>
      <c r="S35" s="111">
        <f>月別5月!G35</f>
        <v>0</v>
      </c>
      <c r="T35" s="109">
        <f t="shared" si="3"/>
        <v>0</v>
      </c>
      <c r="U35" s="151">
        <f>計画!K35</f>
        <v>0</v>
      </c>
      <c r="V35" s="111">
        <f>月別6月!G35</f>
        <v>0</v>
      </c>
      <c r="W35" s="150">
        <f t="shared" si="4"/>
        <v>0</v>
      </c>
      <c r="X35" s="152">
        <f>計画!L35</f>
        <v>0</v>
      </c>
      <c r="Y35" s="111">
        <f>月別7月!G35</f>
        <v>0</v>
      </c>
      <c r="Z35" s="109">
        <f t="shared" si="5"/>
        <v>0</v>
      </c>
      <c r="AA35" s="151">
        <f>計画!M35</f>
        <v>0</v>
      </c>
      <c r="AB35" s="111">
        <f>月別8月!G35</f>
        <v>0</v>
      </c>
      <c r="AC35" s="150">
        <f t="shared" si="6"/>
        <v>0</v>
      </c>
      <c r="AD35" s="152">
        <f>計画!N35</f>
        <v>0</v>
      </c>
      <c r="AE35" s="111">
        <f>月別9月!G35</f>
        <v>0</v>
      </c>
      <c r="AF35" s="109">
        <f t="shared" si="7"/>
        <v>0</v>
      </c>
      <c r="AG35" s="151">
        <f>計画!O35</f>
        <v>0</v>
      </c>
      <c r="AH35" s="111">
        <f>月別10月!G35</f>
        <v>0</v>
      </c>
      <c r="AI35" s="150">
        <f t="shared" si="8"/>
        <v>0</v>
      </c>
      <c r="AJ35" s="152">
        <f>計画!P35</f>
        <v>0</v>
      </c>
      <c r="AK35" s="111">
        <f>月別11月!G35</f>
        <v>0</v>
      </c>
      <c r="AL35" s="109">
        <f t="shared" si="9"/>
        <v>0</v>
      </c>
      <c r="AM35" s="151">
        <f>計画!Q35</f>
        <v>0</v>
      </c>
      <c r="AN35" s="111">
        <f>月別12月!G35</f>
        <v>0</v>
      </c>
      <c r="AO35" s="109">
        <f t="shared" si="10"/>
        <v>0</v>
      </c>
      <c r="AP35" s="110">
        <f>計画!R35</f>
        <v>0</v>
      </c>
      <c r="AQ35" s="111">
        <f t="shared" si="12"/>
        <v>0</v>
      </c>
      <c r="AR35" s="109">
        <f t="shared" si="11"/>
        <v>0</v>
      </c>
      <c r="AS35" s="153">
        <f>計画!S35</f>
        <v>0</v>
      </c>
      <c r="AT35" s="111">
        <f t="shared" si="13"/>
        <v>0</v>
      </c>
      <c r="AU35" s="109">
        <f t="shared" si="14"/>
        <v>0</v>
      </c>
      <c r="AV35" s="2"/>
      <c r="AW35" s="2"/>
      <c r="AX35" s="2"/>
      <c r="AY35" s="2"/>
      <c r="AZ35" s="2"/>
    </row>
    <row r="36" spans="1:52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計画!F36</f>
        <v>0</v>
      </c>
      <c r="G36" s="3">
        <f>月別1月!G36</f>
        <v>0</v>
      </c>
      <c r="H36" s="30">
        <f t="shared" si="15"/>
        <v>0</v>
      </c>
      <c r="I36" s="29">
        <f>計画!G36</f>
        <v>0</v>
      </c>
      <c r="J36" s="3">
        <f>月別2月!G36</f>
        <v>0</v>
      </c>
      <c r="K36" s="30">
        <f t="shared" si="0"/>
        <v>0</v>
      </c>
      <c r="L36" s="26">
        <f>計画!H36</f>
        <v>0</v>
      </c>
      <c r="M36" s="3">
        <f>月別3月!G36</f>
        <v>0</v>
      </c>
      <c r="N36" s="4">
        <f t="shared" si="1"/>
        <v>0</v>
      </c>
      <c r="O36" s="29">
        <f>計画!I36</f>
        <v>0</v>
      </c>
      <c r="P36" s="3">
        <f>月別4月!G36</f>
        <v>0</v>
      </c>
      <c r="Q36" s="30">
        <f t="shared" si="2"/>
        <v>0</v>
      </c>
      <c r="R36" s="26">
        <f>計画!J36</f>
        <v>0</v>
      </c>
      <c r="S36" s="3">
        <f>月別5月!G36</f>
        <v>0</v>
      </c>
      <c r="T36" s="4">
        <f t="shared" si="3"/>
        <v>0</v>
      </c>
      <c r="U36" s="29">
        <f>計画!K36</f>
        <v>0</v>
      </c>
      <c r="V36" s="3">
        <f>月別6月!G36</f>
        <v>0</v>
      </c>
      <c r="W36" s="30">
        <f t="shared" si="4"/>
        <v>0</v>
      </c>
      <c r="X36" s="26">
        <f>計画!L36</f>
        <v>0</v>
      </c>
      <c r="Y36" s="3">
        <f>月別7月!G36</f>
        <v>0</v>
      </c>
      <c r="Z36" s="4">
        <f t="shared" si="5"/>
        <v>0</v>
      </c>
      <c r="AA36" s="29">
        <f>計画!M36</f>
        <v>0</v>
      </c>
      <c r="AB36" s="3">
        <f>月別8月!G36</f>
        <v>0</v>
      </c>
      <c r="AC36" s="30">
        <f t="shared" si="6"/>
        <v>0</v>
      </c>
      <c r="AD36" s="26">
        <f>計画!N36</f>
        <v>0</v>
      </c>
      <c r="AE36" s="3">
        <f>月別9月!G36</f>
        <v>0</v>
      </c>
      <c r="AF36" s="4">
        <f t="shared" si="7"/>
        <v>0</v>
      </c>
      <c r="AG36" s="29">
        <f>計画!O36</f>
        <v>0</v>
      </c>
      <c r="AH36" s="3">
        <f>月別10月!G36</f>
        <v>0</v>
      </c>
      <c r="AI36" s="30">
        <f t="shared" si="8"/>
        <v>0</v>
      </c>
      <c r="AJ36" s="26">
        <f>計画!P36</f>
        <v>0</v>
      </c>
      <c r="AK36" s="3">
        <f>月別11月!G36</f>
        <v>0</v>
      </c>
      <c r="AL36" s="4">
        <f t="shared" si="9"/>
        <v>0</v>
      </c>
      <c r="AM36" s="29">
        <f>計画!Q36</f>
        <v>0</v>
      </c>
      <c r="AN36" s="3">
        <f>月別12月!G36</f>
        <v>0</v>
      </c>
      <c r="AO36" s="4">
        <f t="shared" si="10"/>
        <v>0</v>
      </c>
      <c r="AP36" s="38">
        <f>計画!R36</f>
        <v>0</v>
      </c>
      <c r="AQ36" s="3">
        <f t="shared" si="12"/>
        <v>0</v>
      </c>
      <c r="AR36" s="4">
        <f t="shared" si="11"/>
        <v>0</v>
      </c>
      <c r="AS36" s="35">
        <f>計画!S36</f>
        <v>0</v>
      </c>
      <c r="AT36" s="3">
        <f t="shared" si="13"/>
        <v>0</v>
      </c>
      <c r="AU36" s="4">
        <f t="shared" si="14"/>
        <v>0</v>
      </c>
      <c r="AV36" s="2"/>
      <c r="AW36" s="2"/>
      <c r="AX36" s="2"/>
      <c r="AY36" s="2"/>
      <c r="AZ36" s="2"/>
    </row>
    <row r="37" spans="1:52" x14ac:dyDescent="0.4">
      <c r="A37" s="88" t="s">
        <v>132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計画!F37</f>
        <v>0</v>
      </c>
      <c r="G37" s="3">
        <f>月別1月!G37</f>
        <v>0</v>
      </c>
      <c r="H37" s="30">
        <f t="shared" si="15"/>
        <v>0</v>
      </c>
      <c r="I37" s="29">
        <f>計画!G37</f>
        <v>0</v>
      </c>
      <c r="J37" s="3">
        <f>月別2月!G37</f>
        <v>0</v>
      </c>
      <c r="K37" s="30">
        <f t="shared" si="0"/>
        <v>0</v>
      </c>
      <c r="L37" s="26">
        <f>計画!H37</f>
        <v>0</v>
      </c>
      <c r="M37" s="3">
        <f>月別3月!G37</f>
        <v>0</v>
      </c>
      <c r="N37" s="4">
        <f t="shared" si="1"/>
        <v>0</v>
      </c>
      <c r="O37" s="29">
        <f>計画!I37</f>
        <v>0</v>
      </c>
      <c r="P37" s="3">
        <f>月別4月!G37</f>
        <v>0</v>
      </c>
      <c r="Q37" s="30">
        <f t="shared" si="2"/>
        <v>0</v>
      </c>
      <c r="R37" s="26">
        <f>計画!J37</f>
        <v>0</v>
      </c>
      <c r="S37" s="3">
        <f>月別5月!G37</f>
        <v>0</v>
      </c>
      <c r="T37" s="4">
        <f t="shared" si="3"/>
        <v>0</v>
      </c>
      <c r="U37" s="29">
        <f>計画!K37</f>
        <v>0</v>
      </c>
      <c r="V37" s="3">
        <f>月別6月!G37</f>
        <v>0</v>
      </c>
      <c r="W37" s="30">
        <f t="shared" si="4"/>
        <v>0</v>
      </c>
      <c r="X37" s="26">
        <f>計画!L37</f>
        <v>0</v>
      </c>
      <c r="Y37" s="3">
        <f>月別7月!G37</f>
        <v>0</v>
      </c>
      <c r="Z37" s="4">
        <f t="shared" si="5"/>
        <v>0</v>
      </c>
      <c r="AA37" s="29">
        <f>計画!M37</f>
        <v>0</v>
      </c>
      <c r="AB37" s="3">
        <f>月別8月!G37</f>
        <v>0</v>
      </c>
      <c r="AC37" s="30">
        <f t="shared" si="6"/>
        <v>0</v>
      </c>
      <c r="AD37" s="26">
        <f>計画!N37</f>
        <v>0</v>
      </c>
      <c r="AE37" s="3">
        <f>月別9月!G37</f>
        <v>0</v>
      </c>
      <c r="AF37" s="4">
        <f t="shared" si="7"/>
        <v>0</v>
      </c>
      <c r="AG37" s="29">
        <f>計画!O37</f>
        <v>0</v>
      </c>
      <c r="AH37" s="3">
        <f>月別10月!G37</f>
        <v>0</v>
      </c>
      <c r="AI37" s="30">
        <f t="shared" si="8"/>
        <v>0</v>
      </c>
      <c r="AJ37" s="26">
        <f>計画!P37</f>
        <v>0</v>
      </c>
      <c r="AK37" s="3">
        <f>月別11月!G37</f>
        <v>0</v>
      </c>
      <c r="AL37" s="4">
        <f t="shared" si="9"/>
        <v>0</v>
      </c>
      <c r="AM37" s="29">
        <f>計画!Q37</f>
        <v>0</v>
      </c>
      <c r="AN37" s="3">
        <f>月別12月!G37</f>
        <v>0</v>
      </c>
      <c r="AO37" s="4">
        <f t="shared" si="10"/>
        <v>0</v>
      </c>
      <c r="AP37" s="40">
        <f>計画!R37</f>
        <v>0</v>
      </c>
      <c r="AQ37" s="3">
        <f t="shared" si="12"/>
        <v>0</v>
      </c>
      <c r="AR37" s="4">
        <f t="shared" si="11"/>
        <v>0</v>
      </c>
      <c r="AS37" s="36">
        <f>計画!S37</f>
        <v>0</v>
      </c>
      <c r="AT37" s="3">
        <f t="shared" si="13"/>
        <v>0</v>
      </c>
      <c r="AU37" s="4">
        <f t="shared" si="14"/>
        <v>0</v>
      </c>
      <c r="AV37" s="2"/>
      <c r="AW37" s="2"/>
      <c r="AX37" s="2"/>
      <c r="AY37" s="2"/>
      <c r="AZ37" s="2"/>
    </row>
    <row r="38" spans="1:52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計画!F38</f>
        <v>0</v>
      </c>
      <c r="G38" s="3">
        <f>月別1月!G38</f>
        <v>0</v>
      </c>
      <c r="H38" s="30">
        <f t="shared" si="15"/>
        <v>0</v>
      </c>
      <c r="I38" s="29">
        <f>計画!G38</f>
        <v>0</v>
      </c>
      <c r="J38" s="3">
        <f>月別2月!G38</f>
        <v>0</v>
      </c>
      <c r="K38" s="30">
        <f t="shared" si="0"/>
        <v>0</v>
      </c>
      <c r="L38" s="26">
        <f>計画!H38</f>
        <v>0</v>
      </c>
      <c r="M38" s="3">
        <f>月別3月!G38</f>
        <v>0</v>
      </c>
      <c r="N38" s="4">
        <f t="shared" si="1"/>
        <v>0</v>
      </c>
      <c r="O38" s="29">
        <f>計画!I38</f>
        <v>0</v>
      </c>
      <c r="P38" s="3">
        <f>月別4月!G38</f>
        <v>0</v>
      </c>
      <c r="Q38" s="30">
        <f t="shared" si="2"/>
        <v>0</v>
      </c>
      <c r="R38" s="26">
        <f>計画!J38</f>
        <v>0</v>
      </c>
      <c r="S38" s="3">
        <f>月別5月!G38</f>
        <v>0</v>
      </c>
      <c r="T38" s="4">
        <f t="shared" si="3"/>
        <v>0</v>
      </c>
      <c r="U38" s="29">
        <f>計画!K38</f>
        <v>0</v>
      </c>
      <c r="V38" s="3">
        <f>月別6月!G38</f>
        <v>0</v>
      </c>
      <c r="W38" s="30">
        <f t="shared" si="4"/>
        <v>0</v>
      </c>
      <c r="X38" s="26">
        <f>計画!L38</f>
        <v>0</v>
      </c>
      <c r="Y38" s="3">
        <f>月別7月!G38</f>
        <v>0</v>
      </c>
      <c r="Z38" s="4">
        <f t="shared" si="5"/>
        <v>0</v>
      </c>
      <c r="AA38" s="29">
        <f>計画!M38</f>
        <v>0</v>
      </c>
      <c r="AB38" s="3">
        <f>月別8月!G38</f>
        <v>0</v>
      </c>
      <c r="AC38" s="30">
        <f t="shared" si="6"/>
        <v>0</v>
      </c>
      <c r="AD38" s="26">
        <f>計画!N38</f>
        <v>0</v>
      </c>
      <c r="AE38" s="3">
        <f>月別9月!G38</f>
        <v>0</v>
      </c>
      <c r="AF38" s="4">
        <f t="shared" si="7"/>
        <v>0</v>
      </c>
      <c r="AG38" s="29">
        <f>計画!O38</f>
        <v>0</v>
      </c>
      <c r="AH38" s="3">
        <f>月別10月!G38</f>
        <v>0</v>
      </c>
      <c r="AI38" s="30">
        <f t="shared" si="8"/>
        <v>0</v>
      </c>
      <c r="AJ38" s="26">
        <f>計画!P38</f>
        <v>0</v>
      </c>
      <c r="AK38" s="3">
        <f>月別11月!G38</f>
        <v>0</v>
      </c>
      <c r="AL38" s="4">
        <f t="shared" si="9"/>
        <v>0</v>
      </c>
      <c r="AM38" s="29">
        <f>計画!Q38</f>
        <v>0</v>
      </c>
      <c r="AN38" s="3">
        <f>月別12月!G38</f>
        <v>0</v>
      </c>
      <c r="AO38" s="4">
        <f t="shared" si="10"/>
        <v>0</v>
      </c>
      <c r="AP38" s="40">
        <f>計画!R38</f>
        <v>0</v>
      </c>
      <c r="AQ38" s="3">
        <f t="shared" si="12"/>
        <v>0</v>
      </c>
      <c r="AR38" s="4">
        <f t="shared" si="11"/>
        <v>0</v>
      </c>
      <c r="AS38" s="36">
        <f>計画!S38</f>
        <v>0</v>
      </c>
      <c r="AT38" s="3">
        <f t="shared" si="13"/>
        <v>0</v>
      </c>
      <c r="AU38" s="4">
        <f t="shared" si="14"/>
        <v>0</v>
      </c>
      <c r="AV38" s="2"/>
      <c r="AW38" s="2"/>
      <c r="AX38" s="2"/>
      <c r="AY38" s="2"/>
      <c r="AZ38" s="2"/>
    </row>
    <row r="39" spans="1:52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計画!F39</f>
        <v>0</v>
      </c>
      <c r="G39" s="3">
        <f>月別1月!G39</f>
        <v>0</v>
      </c>
      <c r="H39" s="30">
        <f t="shared" si="15"/>
        <v>0</v>
      </c>
      <c r="I39" s="29">
        <f>計画!G39</f>
        <v>0</v>
      </c>
      <c r="J39" s="3">
        <f>月別2月!G39</f>
        <v>0</v>
      </c>
      <c r="K39" s="30">
        <f t="shared" si="0"/>
        <v>0</v>
      </c>
      <c r="L39" s="26">
        <f>計画!H39</f>
        <v>0</v>
      </c>
      <c r="M39" s="3">
        <f>月別3月!G39</f>
        <v>0</v>
      </c>
      <c r="N39" s="4">
        <f t="shared" si="1"/>
        <v>0</v>
      </c>
      <c r="O39" s="29">
        <f>計画!I39</f>
        <v>0</v>
      </c>
      <c r="P39" s="3">
        <f>月別4月!G39</f>
        <v>0</v>
      </c>
      <c r="Q39" s="30">
        <f t="shared" si="2"/>
        <v>0</v>
      </c>
      <c r="R39" s="26">
        <f>計画!J39</f>
        <v>0</v>
      </c>
      <c r="S39" s="3">
        <f>月別5月!G39</f>
        <v>0</v>
      </c>
      <c r="T39" s="4">
        <f t="shared" si="3"/>
        <v>0</v>
      </c>
      <c r="U39" s="29">
        <f>計画!K39</f>
        <v>0</v>
      </c>
      <c r="V39" s="3">
        <f>月別6月!G39</f>
        <v>0</v>
      </c>
      <c r="W39" s="30">
        <f t="shared" si="4"/>
        <v>0</v>
      </c>
      <c r="X39" s="26">
        <f>計画!L39</f>
        <v>0</v>
      </c>
      <c r="Y39" s="3">
        <f>月別7月!G39</f>
        <v>0</v>
      </c>
      <c r="Z39" s="4">
        <f t="shared" si="5"/>
        <v>0</v>
      </c>
      <c r="AA39" s="29">
        <f>計画!M39</f>
        <v>0</v>
      </c>
      <c r="AB39" s="3">
        <f>月別8月!G39</f>
        <v>0</v>
      </c>
      <c r="AC39" s="30">
        <f t="shared" si="6"/>
        <v>0</v>
      </c>
      <c r="AD39" s="26">
        <f>計画!N39</f>
        <v>0</v>
      </c>
      <c r="AE39" s="3">
        <f>月別9月!G39</f>
        <v>0</v>
      </c>
      <c r="AF39" s="4">
        <f t="shared" si="7"/>
        <v>0</v>
      </c>
      <c r="AG39" s="29">
        <f>計画!O39</f>
        <v>0</v>
      </c>
      <c r="AH39" s="3">
        <f>月別10月!G39</f>
        <v>0</v>
      </c>
      <c r="AI39" s="30">
        <f t="shared" si="8"/>
        <v>0</v>
      </c>
      <c r="AJ39" s="26">
        <f>計画!P39</f>
        <v>0</v>
      </c>
      <c r="AK39" s="3">
        <f>月別11月!G39</f>
        <v>0</v>
      </c>
      <c r="AL39" s="4">
        <f t="shared" si="9"/>
        <v>0</v>
      </c>
      <c r="AM39" s="29">
        <f>計画!Q39</f>
        <v>0</v>
      </c>
      <c r="AN39" s="3">
        <f>月別12月!G39</f>
        <v>0</v>
      </c>
      <c r="AO39" s="4">
        <f t="shared" si="10"/>
        <v>0</v>
      </c>
      <c r="AP39" s="40">
        <f>計画!R39</f>
        <v>0</v>
      </c>
      <c r="AQ39" s="3">
        <f t="shared" si="12"/>
        <v>0</v>
      </c>
      <c r="AR39" s="4">
        <f t="shared" si="11"/>
        <v>0</v>
      </c>
      <c r="AS39" s="36">
        <f>計画!S39</f>
        <v>0</v>
      </c>
      <c r="AT39" s="3">
        <f t="shared" si="13"/>
        <v>0</v>
      </c>
      <c r="AU39" s="4">
        <f t="shared" si="14"/>
        <v>0</v>
      </c>
      <c r="AV39" s="2"/>
      <c r="AW39" s="2"/>
      <c r="AX39" s="2"/>
      <c r="AY39" s="2"/>
      <c r="AZ39" s="2"/>
    </row>
    <row r="40" spans="1:52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計画!F40</f>
        <v>0</v>
      </c>
      <c r="G40" s="3">
        <f>月別1月!G40</f>
        <v>0</v>
      </c>
      <c r="H40" s="30">
        <f t="shared" ref="H40" si="31">G40-F40</f>
        <v>0</v>
      </c>
      <c r="I40" s="29">
        <f>計画!G40</f>
        <v>0</v>
      </c>
      <c r="J40" s="3">
        <f>月別2月!G40</f>
        <v>0</v>
      </c>
      <c r="K40" s="30">
        <f t="shared" ref="K40" si="32">J40-I40</f>
        <v>0</v>
      </c>
      <c r="L40" s="26">
        <f>計画!H40</f>
        <v>0</v>
      </c>
      <c r="M40" s="3">
        <f>月別3月!G40</f>
        <v>0</v>
      </c>
      <c r="N40" s="4">
        <f t="shared" ref="N40" si="33">M40-L40</f>
        <v>0</v>
      </c>
      <c r="O40" s="29">
        <f>計画!I40</f>
        <v>0</v>
      </c>
      <c r="P40" s="3">
        <f>月別4月!G40</f>
        <v>0</v>
      </c>
      <c r="Q40" s="30">
        <f t="shared" ref="Q40" si="34">P40-O40</f>
        <v>0</v>
      </c>
      <c r="R40" s="26">
        <f>計画!J40</f>
        <v>0</v>
      </c>
      <c r="S40" s="3">
        <f>月別5月!G40</f>
        <v>0</v>
      </c>
      <c r="T40" s="4">
        <f t="shared" ref="T40" si="35">S40-R40</f>
        <v>0</v>
      </c>
      <c r="U40" s="29">
        <f>計画!K40</f>
        <v>0</v>
      </c>
      <c r="V40" s="3">
        <f>月別6月!G40</f>
        <v>0</v>
      </c>
      <c r="W40" s="30">
        <f t="shared" ref="W40" si="36">V40-U40</f>
        <v>0</v>
      </c>
      <c r="X40" s="26">
        <f>計画!L40</f>
        <v>0</v>
      </c>
      <c r="Y40" s="3">
        <f>月別7月!G40</f>
        <v>0</v>
      </c>
      <c r="Z40" s="4">
        <f t="shared" ref="Z40" si="37">Y40-X40</f>
        <v>0</v>
      </c>
      <c r="AA40" s="29">
        <f>計画!M40</f>
        <v>0</v>
      </c>
      <c r="AB40" s="3">
        <f>月別8月!G40</f>
        <v>0</v>
      </c>
      <c r="AC40" s="30">
        <f t="shared" ref="AC40" si="38">AB40-AA40</f>
        <v>0</v>
      </c>
      <c r="AD40" s="26">
        <f>計画!N40</f>
        <v>0</v>
      </c>
      <c r="AE40" s="3">
        <f>月別9月!G40</f>
        <v>0</v>
      </c>
      <c r="AF40" s="4">
        <f t="shared" ref="AF40" si="39">AE40-AD40</f>
        <v>0</v>
      </c>
      <c r="AG40" s="29">
        <f>計画!O40</f>
        <v>0</v>
      </c>
      <c r="AH40" s="3">
        <f>月別10月!G40</f>
        <v>0</v>
      </c>
      <c r="AI40" s="30">
        <f t="shared" ref="AI40" si="40">AH40-AG40</f>
        <v>0</v>
      </c>
      <c r="AJ40" s="26">
        <f>計画!P40</f>
        <v>0</v>
      </c>
      <c r="AK40" s="3">
        <f>月別11月!G40</f>
        <v>0</v>
      </c>
      <c r="AL40" s="4">
        <f t="shared" ref="AL40" si="41">AK40-AJ40</f>
        <v>0</v>
      </c>
      <c r="AM40" s="29">
        <f>計画!Q40</f>
        <v>0</v>
      </c>
      <c r="AN40" s="3">
        <f>月別12月!G40</f>
        <v>0</v>
      </c>
      <c r="AO40" s="4">
        <f t="shared" ref="AO40" si="42">AN40-AM40</f>
        <v>0</v>
      </c>
      <c r="AP40" s="40">
        <f>計画!R40</f>
        <v>0</v>
      </c>
      <c r="AQ40" s="3">
        <f t="shared" si="12"/>
        <v>0</v>
      </c>
      <c r="AR40" s="4">
        <f t="shared" ref="AR40" si="43">AQ40-AP40</f>
        <v>0</v>
      </c>
      <c r="AS40" s="36">
        <f>計画!S40</f>
        <v>0</v>
      </c>
      <c r="AT40" s="3">
        <f t="shared" si="13"/>
        <v>0</v>
      </c>
      <c r="AU40" s="4">
        <f t="shared" si="14"/>
        <v>0</v>
      </c>
      <c r="AV40" s="2"/>
      <c r="AW40" s="2"/>
      <c r="AX40" s="2"/>
      <c r="AY40" s="2"/>
      <c r="AZ40" s="2"/>
    </row>
    <row r="41" spans="1:52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計画!F41</f>
        <v>0</v>
      </c>
      <c r="G41" s="3">
        <f>月別1月!G41</f>
        <v>0</v>
      </c>
      <c r="H41" s="30">
        <f t="shared" si="15"/>
        <v>0</v>
      </c>
      <c r="I41" s="29">
        <f>計画!G41</f>
        <v>0</v>
      </c>
      <c r="J41" s="3">
        <f>月別2月!G41</f>
        <v>0</v>
      </c>
      <c r="K41" s="30">
        <f t="shared" si="0"/>
        <v>0</v>
      </c>
      <c r="L41" s="26">
        <f>計画!H41</f>
        <v>0</v>
      </c>
      <c r="M41" s="3">
        <f>月別3月!G41</f>
        <v>0</v>
      </c>
      <c r="N41" s="4">
        <f t="shared" si="1"/>
        <v>0</v>
      </c>
      <c r="O41" s="29">
        <f>計画!I41</f>
        <v>0</v>
      </c>
      <c r="P41" s="3">
        <f>月別4月!G41</f>
        <v>0</v>
      </c>
      <c r="Q41" s="30">
        <f t="shared" si="2"/>
        <v>0</v>
      </c>
      <c r="R41" s="26">
        <f>計画!J41</f>
        <v>0</v>
      </c>
      <c r="S41" s="3">
        <f>月別5月!G41</f>
        <v>0</v>
      </c>
      <c r="T41" s="4">
        <f t="shared" si="3"/>
        <v>0</v>
      </c>
      <c r="U41" s="29">
        <f>計画!K41</f>
        <v>0</v>
      </c>
      <c r="V41" s="3">
        <f>月別6月!G41</f>
        <v>0</v>
      </c>
      <c r="W41" s="30">
        <f t="shared" si="4"/>
        <v>0</v>
      </c>
      <c r="X41" s="26">
        <f>計画!L41</f>
        <v>0</v>
      </c>
      <c r="Y41" s="3">
        <f>月別7月!G41</f>
        <v>0</v>
      </c>
      <c r="Z41" s="4">
        <f t="shared" si="5"/>
        <v>0</v>
      </c>
      <c r="AA41" s="29">
        <f>計画!M41</f>
        <v>0</v>
      </c>
      <c r="AB41" s="3">
        <f>月別8月!G41</f>
        <v>0</v>
      </c>
      <c r="AC41" s="30">
        <f t="shared" si="6"/>
        <v>0</v>
      </c>
      <c r="AD41" s="26">
        <f>計画!N41</f>
        <v>0</v>
      </c>
      <c r="AE41" s="3">
        <f>月別9月!G41</f>
        <v>0</v>
      </c>
      <c r="AF41" s="4">
        <f t="shared" si="7"/>
        <v>0</v>
      </c>
      <c r="AG41" s="29">
        <f>計画!O41</f>
        <v>0</v>
      </c>
      <c r="AH41" s="3">
        <f>月別10月!G41</f>
        <v>0</v>
      </c>
      <c r="AI41" s="30">
        <f t="shared" si="8"/>
        <v>0</v>
      </c>
      <c r="AJ41" s="26">
        <f>計画!P41</f>
        <v>0</v>
      </c>
      <c r="AK41" s="3">
        <f>月別11月!G41</f>
        <v>0</v>
      </c>
      <c r="AL41" s="4">
        <f t="shared" si="9"/>
        <v>0</v>
      </c>
      <c r="AM41" s="29">
        <f>計画!Q41</f>
        <v>0</v>
      </c>
      <c r="AN41" s="3">
        <f>月別12月!G41</f>
        <v>0</v>
      </c>
      <c r="AO41" s="4">
        <f t="shared" si="10"/>
        <v>0</v>
      </c>
      <c r="AP41" s="40">
        <f>計画!R41</f>
        <v>0</v>
      </c>
      <c r="AQ41" s="3">
        <f t="shared" si="12"/>
        <v>0</v>
      </c>
      <c r="AR41" s="4">
        <f t="shared" si="11"/>
        <v>0</v>
      </c>
      <c r="AS41" s="36">
        <f>計画!S41</f>
        <v>0</v>
      </c>
      <c r="AT41" s="3">
        <f t="shared" si="13"/>
        <v>0</v>
      </c>
      <c r="AU41" s="4">
        <f t="shared" si="14"/>
        <v>0</v>
      </c>
      <c r="AV41" s="2"/>
      <c r="AW41" s="2"/>
      <c r="AX41" s="2"/>
      <c r="AY41" s="2"/>
      <c r="AZ41" s="2"/>
    </row>
    <row r="42" spans="1:52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計画!F42</f>
        <v>0</v>
      </c>
      <c r="G42" s="3">
        <f>月別1月!G42</f>
        <v>0</v>
      </c>
      <c r="H42" s="30">
        <f t="shared" si="15"/>
        <v>0</v>
      </c>
      <c r="I42" s="29">
        <f>計画!G42</f>
        <v>0</v>
      </c>
      <c r="J42" s="3">
        <f>月別2月!G42</f>
        <v>0</v>
      </c>
      <c r="K42" s="30">
        <f t="shared" si="0"/>
        <v>0</v>
      </c>
      <c r="L42" s="26">
        <f>計画!H42</f>
        <v>0</v>
      </c>
      <c r="M42" s="3">
        <f>月別3月!G42</f>
        <v>0</v>
      </c>
      <c r="N42" s="4">
        <f t="shared" si="1"/>
        <v>0</v>
      </c>
      <c r="O42" s="29">
        <f>計画!I42</f>
        <v>0</v>
      </c>
      <c r="P42" s="3">
        <f>月別4月!G42</f>
        <v>0</v>
      </c>
      <c r="Q42" s="30">
        <f t="shared" si="2"/>
        <v>0</v>
      </c>
      <c r="R42" s="26">
        <f>計画!J42</f>
        <v>0</v>
      </c>
      <c r="S42" s="3">
        <f>月別5月!G42</f>
        <v>0</v>
      </c>
      <c r="T42" s="4">
        <f t="shared" si="3"/>
        <v>0</v>
      </c>
      <c r="U42" s="29">
        <f>計画!K42</f>
        <v>0</v>
      </c>
      <c r="V42" s="3">
        <f>月別6月!G42</f>
        <v>0</v>
      </c>
      <c r="W42" s="30">
        <f t="shared" si="4"/>
        <v>0</v>
      </c>
      <c r="X42" s="26">
        <f>計画!L42</f>
        <v>0</v>
      </c>
      <c r="Y42" s="3">
        <f>月別7月!G42</f>
        <v>0</v>
      </c>
      <c r="Z42" s="4">
        <f t="shared" si="5"/>
        <v>0</v>
      </c>
      <c r="AA42" s="29">
        <f>計画!M42</f>
        <v>0</v>
      </c>
      <c r="AB42" s="3">
        <f>月別8月!G42</f>
        <v>0</v>
      </c>
      <c r="AC42" s="30">
        <f t="shared" si="6"/>
        <v>0</v>
      </c>
      <c r="AD42" s="26">
        <f>計画!N42</f>
        <v>0</v>
      </c>
      <c r="AE42" s="3">
        <f>月別9月!G42</f>
        <v>0</v>
      </c>
      <c r="AF42" s="4">
        <f t="shared" si="7"/>
        <v>0</v>
      </c>
      <c r="AG42" s="29">
        <f>計画!O42</f>
        <v>0</v>
      </c>
      <c r="AH42" s="3">
        <f>月別10月!G42</f>
        <v>0</v>
      </c>
      <c r="AI42" s="30">
        <f t="shared" si="8"/>
        <v>0</v>
      </c>
      <c r="AJ42" s="26">
        <f>計画!P42</f>
        <v>0</v>
      </c>
      <c r="AK42" s="3">
        <f>月別11月!G42</f>
        <v>0</v>
      </c>
      <c r="AL42" s="4">
        <f t="shared" si="9"/>
        <v>0</v>
      </c>
      <c r="AM42" s="29">
        <f>計画!Q42</f>
        <v>0</v>
      </c>
      <c r="AN42" s="3">
        <f>月別12月!G42</f>
        <v>0</v>
      </c>
      <c r="AO42" s="4">
        <f t="shared" si="10"/>
        <v>0</v>
      </c>
      <c r="AP42" s="40">
        <f>計画!R42</f>
        <v>0</v>
      </c>
      <c r="AQ42" s="3">
        <f t="shared" si="12"/>
        <v>0</v>
      </c>
      <c r="AR42" s="4">
        <f t="shared" si="11"/>
        <v>0</v>
      </c>
      <c r="AS42" s="36">
        <f>計画!S42</f>
        <v>0</v>
      </c>
      <c r="AT42" s="3">
        <f t="shared" si="13"/>
        <v>0</v>
      </c>
      <c r="AU42" s="4">
        <f t="shared" si="14"/>
        <v>0</v>
      </c>
      <c r="AV42" s="2"/>
      <c r="AW42" s="2"/>
      <c r="AX42" s="2"/>
      <c r="AY42" s="2"/>
      <c r="AZ42" s="2"/>
    </row>
    <row r="43" spans="1:52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計画!F43</f>
        <v>0</v>
      </c>
      <c r="G43" s="3">
        <f>月別1月!G43</f>
        <v>0</v>
      </c>
      <c r="H43" s="30">
        <f t="shared" si="15"/>
        <v>0</v>
      </c>
      <c r="I43" s="29">
        <f>計画!G43</f>
        <v>0</v>
      </c>
      <c r="J43" s="3">
        <f>月別2月!G43</f>
        <v>0</v>
      </c>
      <c r="K43" s="30">
        <f t="shared" si="0"/>
        <v>0</v>
      </c>
      <c r="L43" s="26">
        <f>計画!H43</f>
        <v>0</v>
      </c>
      <c r="M43" s="3">
        <f>月別3月!G43</f>
        <v>0</v>
      </c>
      <c r="N43" s="4">
        <f t="shared" si="1"/>
        <v>0</v>
      </c>
      <c r="O43" s="29">
        <f>計画!I43</f>
        <v>0</v>
      </c>
      <c r="P43" s="3">
        <f>月別4月!G43</f>
        <v>0</v>
      </c>
      <c r="Q43" s="30">
        <f t="shared" si="2"/>
        <v>0</v>
      </c>
      <c r="R43" s="26">
        <f>計画!J43</f>
        <v>0</v>
      </c>
      <c r="S43" s="3">
        <f>月別5月!G43</f>
        <v>0</v>
      </c>
      <c r="T43" s="4">
        <f t="shared" si="3"/>
        <v>0</v>
      </c>
      <c r="U43" s="29">
        <f>計画!K43</f>
        <v>0</v>
      </c>
      <c r="V43" s="3">
        <f>月別6月!G43</f>
        <v>0</v>
      </c>
      <c r="W43" s="30">
        <f t="shared" si="4"/>
        <v>0</v>
      </c>
      <c r="X43" s="26">
        <f>計画!L43</f>
        <v>0</v>
      </c>
      <c r="Y43" s="3">
        <f>月別7月!G43</f>
        <v>0</v>
      </c>
      <c r="Z43" s="4">
        <f t="shared" si="5"/>
        <v>0</v>
      </c>
      <c r="AA43" s="29">
        <f>計画!M43</f>
        <v>0</v>
      </c>
      <c r="AB43" s="3">
        <f>月別8月!G43</f>
        <v>0</v>
      </c>
      <c r="AC43" s="30">
        <f t="shared" si="6"/>
        <v>0</v>
      </c>
      <c r="AD43" s="26">
        <f>計画!N43</f>
        <v>0</v>
      </c>
      <c r="AE43" s="3">
        <f>月別9月!G43</f>
        <v>0</v>
      </c>
      <c r="AF43" s="4">
        <f t="shared" si="7"/>
        <v>0</v>
      </c>
      <c r="AG43" s="29">
        <f>計画!O43</f>
        <v>0</v>
      </c>
      <c r="AH43" s="3">
        <f>月別10月!G43</f>
        <v>0</v>
      </c>
      <c r="AI43" s="30">
        <f t="shared" si="8"/>
        <v>0</v>
      </c>
      <c r="AJ43" s="26">
        <f>計画!P43</f>
        <v>0</v>
      </c>
      <c r="AK43" s="3">
        <f>月別11月!G43</f>
        <v>0</v>
      </c>
      <c r="AL43" s="4">
        <f t="shared" si="9"/>
        <v>0</v>
      </c>
      <c r="AM43" s="29">
        <f>計画!Q43</f>
        <v>0</v>
      </c>
      <c r="AN43" s="3">
        <f>月別12月!G43</f>
        <v>0</v>
      </c>
      <c r="AO43" s="4">
        <f t="shared" si="10"/>
        <v>0</v>
      </c>
      <c r="AP43" s="40">
        <f>計画!R43</f>
        <v>0</v>
      </c>
      <c r="AQ43" s="3">
        <f t="shared" si="12"/>
        <v>0</v>
      </c>
      <c r="AR43" s="4">
        <f t="shared" si="11"/>
        <v>0</v>
      </c>
      <c r="AS43" s="36">
        <f>計画!S43</f>
        <v>0</v>
      </c>
      <c r="AT43" s="3">
        <f t="shared" si="13"/>
        <v>0</v>
      </c>
      <c r="AU43" s="4">
        <f t="shared" si="14"/>
        <v>0</v>
      </c>
      <c r="AV43" s="2"/>
      <c r="AW43" s="2"/>
      <c r="AX43" s="2"/>
      <c r="AY43" s="2"/>
      <c r="AZ43" s="2"/>
    </row>
    <row r="44" spans="1:52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計画!F44</f>
        <v>0</v>
      </c>
      <c r="G44" s="3">
        <f>月別1月!G44</f>
        <v>0</v>
      </c>
      <c r="H44" s="30">
        <f t="shared" ref="H44" si="44">G44-F44</f>
        <v>0</v>
      </c>
      <c r="I44" s="29">
        <f>計画!G44</f>
        <v>0</v>
      </c>
      <c r="J44" s="3">
        <f>月別2月!G44</f>
        <v>0</v>
      </c>
      <c r="K44" s="30">
        <f t="shared" ref="K44" si="45">J44-I44</f>
        <v>0</v>
      </c>
      <c r="L44" s="26">
        <f>計画!H44</f>
        <v>0</v>
      </c>
      <c r="M44" s="3">
        <f>月別3月!G44</f>
        <v>0</v>
      </c>
      <c r="N44" s="4">
        <f t="shared" ref="N44" si="46">M44-L44</f>
        <v>0</v>
      </c>
      <c r="O44" s="29">
        <f>計画!I44</f>
        <v>0</v>
      </c>
      <c r="P44" s="3">
        <f>月別4月!G44</f>
        <v>0</v>
      </c>
      <c r="Q44" s="30">
        <f t="shared" ref="Q44" si="47">P44-O44</f>
        <v>0</v>
      </c>
      <c r="R44" s="26">
        <f>計画!J44</f>
        <v>0</v>
      </c>
      <c r="S44" s="3">
        <f>月別5月!G44</f>
        <v>0</v>
      </c>
      <c r="T44" s="4">
        <f t="shared" ref="T44" si="48">S44-R44</f>
        <v>0</v>
      </c>
      <c r="U44" s="29">
        <f>計画!K44</f>
        <v>0</v>
      </c>
      <c r="V44" s="3">
        <f>月別6月!G44</f>
        <v>0</v>
      </c>
      <c r="W44" s="30">
        <f t="shared" ref="W44" si="49">V44-U44</f>
        <v>0</v>
      </c>
      <c r="X44" s="26">
        <f>計画!L44</f>
        <v>0</v>
      </c>
      <c r="Y44" s="3">
        <f>月別7月!G44</f>
        <v>0</v>
      </c>
      <c r="Z44" s="4">
        <f t="shared" ref="Z44" si="50">Y44-X44</f>
        <v>0</v>
      </c>
      <c r="AA44" s="29">
        <f>計画!M44</f>
        <v>0</v>
      </c>
      <c r="AB44" s="3">
        <f>月別8月!G44</f>
        <v>0</v>
      </c>
      <c r="AC44" s="30">
        <f t="shared" ref="AC44" si="51">AB44-AA44</f>
        <v>0</v>
      </c>
      <c r="AD44" s="26">
        <f>計画!N44</f>
        <v>0</v>
      </c>
      <c r="AE44" s="3">
        <f>月別9月!G44</f>
        <v>0</v>
      </c>
      <c r="AF44" s="4">
        <f t="shared" ref="AF44" si="52">AE44-AD44</f>
        <v>0</v>
      </c>
      <c r="AG44" s="29">
        <f>計画!O44</f>
        <v>0</v>
      </c>
      <c r="AH44" s="3">
        <f>月別10月!G44</f>
        <v>0</v>
      </c>
      <c r="AI44" s="30">
        <f t="shared" ref="AI44" si="53">AH44-AG44</f>
        <v>0</v>
      </c>
      <c r="AJ44" s="26">
        <f>計画!P44</f>
        <v>0</v>
      </c>
      <c r="AK44" s="3">
        <f>月別11月!G44</f>
        <v>0</v>
      </c>
      <c r="AL44" s="4">
        <f t="shared" ref="AL44" si="54">AK44-AJ44</f>
        <v>0</v>
      </c>
      <c r="AM44" s="29">
        <f>計画!Q44</f>
        <v>0</v>
      </c>
      <c r="AN44" s="3">
        <f>月別12月!G44</f>
        <v>0</v>
      </c>
      <c r="AO44" s="4">
        <f t="shared" ref="AO44" si="55">AN44-AM44</f>
        <v>0</v>
      </c>
      <c r="AP44" s="40">
        <f>計画!R44</f>
        <v>0</v>
      </c>
      <c r="AQ44" s="3">
        <f t="shared" si="12"/>
        <v>0</v>
      </c>
      <c r="AR44" s="4">
        <f t="shared" ref="AR44" si="56">AQ44-AP44</f>
        <v>0</v>
      </c>
      <c r="AS44" s="36">
        <f>計画!S44</f>
        <v>0</v>
      </c>
      <c r="AT44" s="3">
        <f t="shared" si="13"/>
        <v>0</v>
      </c>
      <c r="AU44" s="4">
        <f t="shared" si="14"/>
        <v>0</v>
      </c>
      <c r="AV44" s="2"/>
      <c r="AW44" s="2"/>
      <c r="AX44" s="2"/>
      <c r="AY44" s="2"/>
      <c r="AZ44" s="2"/>
    </row>
    <row r="45" spans="1:52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計画!F45</f>
        <v>0</v>
      </c>
      <c r="G45" s="3">
        <f>月別1月!G45</f>
        <v>0</v>
      </c>
      <c r="H45" s="30">
        <f t="shared" si="15"/>
        <v>0</v>
      </c>
      <c r="I45" s="29">
        <f>計画!G45</f>
        <v>0</v>
      </c>
      <c r="J45" s="3">
        <f>月別2月!G45</f>
        <v>0</v>
      </c>
      <c r="K45" s="30">
        <f t="shared" si="0"/>
        <v>0</v>
      </c>
      <c r="L45" s="26">
        <f>計画!H45</f>
        <v>0</v>
      </c>
      <c r="M45" s="3">
        <f>月別3月!G45</f>
        <v>0</v>
      </c>
      <c r="N45" s="4">
        <f t="shared" si="1"/>
        <v>0</v>
      </c>
      <c r="O45" s="29">
        <f>計画!I45</f>
        <v>0</v>
      </c>
      <c r="P45" s="3">
        <f>月別4月!G45</f>
        <v>0</v>
      </c>
      <c r="Q45" s="30">
        <f t="shared" si="2"/>
        <v>0</v>
      </c>
      <c r="R45" s="26">
        <f>計画!J45</f>
        <v>0</v>
      </c>
      <c r="S45" s="3">
        <f>月別5月!G45</f>
        <v>0</v>
      </c>
      <c r="T45" s="4">
        <f t="shared" si="3"/>
        <v>0</v>
      </c>
      <c r="U45" s="29">
        <f>計画!K45</f>
        <v>0</v>
      </c>
      <c r="V45" s="3">
        <f>月別6月!G45</f>
        <v>0</v>
      </c>
      <c r="W45" s="30">
        <f t="shared" si="4"/>
        <v>0</v>
      </c>
      <c r="X45" s="26">
        <f>計画!L45</f>
        <v>0</v>
      </c>
      <c r="Y45" s="3">
        <f>月別7月!G45</f>
        <v>0</v>
      </c>
      <c r="Z45" s="4">
        <f t="shared" si="5"/>
        <v>0</v>
      </c>
      <c r="AA45" s="29">
        <f>計画!M45</f>
        <v>0</v>
      </c>
      <c r="AB45" s="3">
        <f>月別8月!G45</f>
        <v>0</v>
      </c>
      <c r="AC45" s="30">
        <f t="shared" si="6"/>
        <v>0</v>
      </c>
      <c r="AD45" s="26">
        <f>計画!N45</f>
        <v>0</v>
      </c>
      <c r="AE45" s="3">
        <f>月別9月!G45</f>
        <v>0</v>
      </c>
      <c r="AF45" s="4">
        <f t="shared" si="7"/>
        <v>0</v>
      </c>
      <c r="AG45" s="29">
        <f>計画!O45</f>
        <v>0</v>
      </c>
      <c r="AH45" s="3">
        <f>月別10月!G45</f>
        <v>0</v>
      </c>
      <c r="AI45" s="30">
        <f t="shared" si="8"/>
        <v>0</v>
      </c>
      <c r="AJ45" s="26">
        <f>計画!P45</f>
        <v>0</v>
      </c>
      <c r="AK45" s="3">
        <f>月別11月!G45</f>
        <v>0</v>
      </c>
      <c r="AL45" s="4">
        <f t="shared" si="9"/>
        <v>0</v>
      </c>
      <c r="AM45" s="29">
        <f>計画!Q45</f>
        <v>0</v>
      </c>
      <c r="AN45" s="3">
        <f>月別12月!G45</f>
        <v>0</v>
      </c>
      <c r="AO45" s="4">
        <f t="shared" si="10"/>
        <v>0</v>
      </c>
      <c r="AP45" s="40">
        <f>計画!R45</f>
        <v>0</v>
      </c>
      <c r="AQ45" s="3">
        <f t="shared" si="12"/>
        <v>0</v>
      </c>
      <c r="AR45" s="4">
        <f t="shared" si="11"/>
        <v>0</v>
      </c>
      <c r="AS45" s="36">
        <f>計画!S45</f>
        <v>0</v>
      </c>
      <c r="AT45" s="3">
        <f t="shared" si="13"/>
        <v>0</v>
      </c>
      <c r="AU45" s="4">
        <f t="shared" si="14"/>
        <v>0</v>
      </c>
      <c r="AV45" s="2"/>
      <c r="AW45" s="2"/>
      <c r="AX45" s="2"/>
      <c r="AY45" s="2"/>
      <c r="AZ45" s="2"/>
    </row>
    <row r="46" spans="1:52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計画!F46</f>
        <v>0</v>
      </c>
      <c r="G46" s="3">
        <f>月別1月!G46</f>
        <v>0</v>
      </c>
      <c r="H46" s="30">
        <f t="shared" ref="H46" si="57">G46-F46</f>
        <v>0</v>
      </c>
      <c r="I46" s="29">
        <f>計画!G46</f>
        <v>0</v>
      </c>
      <c r="J46" s="3">
        <f>月別2月!G46</f>
        <v>0</v>
      </c>
      <c r="K46" s="30">
        <f t="shared" ref="K46" si="58">J46-I46</f>
        <v>0</v>
      </c>
      <c r="L46" s="26">
        <f>計画!H46</f>
        <v>0</v>
      </c>
      <c r="M46" s="3">
        <f>月別3月!G46</f>
        <v>0</v>
      </c>
      <c r="N46" s="4">
        <f t="shared" ref="N46" si="59">M46-L46</f>
        <v>0</v>
      </c>
      <c r="O46" s="29">
        <f>計画!I46</f>
        <v>0</v>
      </c>
      <c r="P46" s="3">
        <f>月別4月!G46</f>
        <v>0</v>
      </c>
      <c r="Q46" s="30">
        <f t="shared" ref="Q46" si="60">P46-O46</f>
        <v>0</v>
      </c>
      <c r="R46" s="26">
        <f>計画!J46</f>
        <v>0</v>
      </c>
      <c r="S46" s="3">
        <f>月別5月!G46</f>
        <v>0</v>
      </c>
      <c r="T46" s="4">
        <f t="shared" ref="T46" si="61">S46-R46</f>
        <v>0</v>
      </c>
      <c r="U46" s="29">
        <f>計画!K46</f>
        <v>0</v>
      </c>
      <c r="V46" s="3">
        <f>月別6月!G46</f>
        <v>0</v>
      </c>
      <c r="W46" s="30">
        <f t="shared" ref="W46" si="62">V46-U46</f>
        <v>0</v>
      </c>
      <c r="X46" s="26">
        <f>計画!L46</f>
        <v>0</v>
      </c>
      <c r="Y46" s="3">
        <f>月別7月!G46</f>
        <v>0</v>
      </c>
      <c r="Z46" s="4">
        <f t="shared" ref="Z46" si="63">Y46-X46</f>
        <v>0</v>
      </c>
      <c r="AA46" s="29">
        <f>計画!M46</f>
        <v>0</v>
      </c>
      <c r="AB46" s="3">
        <f>月別8月!G46</f>
        <v>0</v>
      </c>
      <c r="AC46" s="30">
        <f t="shared" ref="AC46" si="64">AB46-AA46</f>
        <v>0</v>
      </c>
      <c r="AD46" s="26">
        <f>計画!N46</f>
        <v>0</v>
      </c>
      <c r="AE46" s="3">
        <f>月別9月!G46</f>
        <v>0</v>
      </c>
      <c r="AF46" s="4">
        <f t="shared" ref="AF46" si="65">AE46-AD46</f>
        <v>0</v>
      </c>
      <c r="AG46" s="29">
        <f>計画!O46</f>
        <v>0</v>
      </c>
      <c r="AH46" s="3">
        <f>月別10月!G46</f>
        <v>0</v>
      </c>
      <c r="AI46" s="30">
        <f t="shared" ref="AI46" si="66">AH46-AG46</f>
        <v>0</v>
      </c>
      <c r="AJ46" s="26">
        <f>計画!P46</f>
        <v>0</v>
      </c>
      <c r="AK46" s="3">
        <f>月別11月!G46</f>
        <v>0</v>
      </c>
      <c r="AL46" s="4">
        <f t="shared" ref="AL46" si="67">AK46-AJ46</f>
        <v>0</v>
      </c>
      <c r="AM46" s="29">
        <f>計画!Q46</f>
        <v>0</v>
      </c>
      <c r="AN46" s="3">
        <f>月別12月!G46</f>
        <v>0</v>
      </c>
      <c r="AO46" s="4">
        <f t="shared" ref="AO46" si="68">AN46-AM46</f>
        <v>0</v>
      </c>
      <c r="AP46" s="40">
        <f>計画!R46</f>
        <v>0</v>
      </c>
      <c r="AQ46" s="3">
        <f t="shared" si="12"/>
        <v>0</v>
      </c>
      <c r="AR46" s="4">
        <f t="shared" ref="AR46" si="69">AQ46-AP46</f>
        <v>0</v>
      </c>
      <c r="AS46" s="36">
        <f>計画!S46</f>
        <v>0</v>
      </c>
      <c r="AT46" s="3">
        <f t="shared" si="13"/>
        <v>0</v>
      </c>
      <c r="AU46" s="4">
        <f t="shared" si="14"/>
        <v>0</v>
      </c>
      <c r="AV46" s="2"/>
      <c r="AW46" s="2"/>
      <c r="AX46" s="2"/>
      <c r="AY46" s="2"/>
      <c r="AZ46" s="2"/>
    </row>
    <row r="47" spans="1:52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計画!F47</f>
        <v>0</v>
      </c>
      <c r="G47" s="3">
        <f>月別1月!G47</f>
        <v>0</v>
      </c>
      <c r="H47" s="30">
        <f t="shared" si="15"/>
        <v>0</v>
      </c>
      <c r="I47" s="29">
        <f>計画!G47</f>
        <v>0</v>
      </c>
      <c r="J47" s="3">
        <f>月別2月!G47</f>
        <v>0</v>
      </c>
      <c r="K47" s="30">
        <f t="shared" si="0"/>
        <v>0</v>
      </c>
      <c r="L47" s="26">
        <f>計画!H47</f>
        <v>0</v>
      </c>
      <c r="M47" s="3">
        <f>月別3月!G47</f>
        <v>0</v>
      </c>
      <c r="N47" s="4">
        <f t="shared" si="1"/>
        <v>0</v>
      </c>
      <c r="O47" s="29">
        <f>計画!I47</f>
        <v>0</v>
      </c>
      <c r="P47" s="3">
        <f>月別4月!G47</f>
        <v>0</v>
      </c>
      <c r="Q47" s="30">
        <f t="shared" si="2"/>
        <v>0</v>
      </c>
      <c r="R47" s="26">
        <f>計画!J47</f>
        <v>0</v>
      </c>
      <c r="S47" s="3">
        <f>月別5月!G47</f>
        <v>0</v>
      </c>
      <c r="T47" s="4">
        <f t="shared" si="3"/>
        <v>0</v>
      </c>
      <c r="U47" s="29">
        <f>計画!K47</f>
        <v>0</v>
      </c>
      <c r="V47" s="3">
        <f>月別6月!G47</f>
        <v>0</v>
      </c>
      <c r="W47" s="30">
        <f t="shared" si="4"/>
        <v>0</v>
      </c>
      <c r="X47" s="26">
        <f>計画!L47</f>
        <v>0</v>
      </c>
      <c r="Y47" s="3">
        <f>月別7月!G47</f>
        <v>0</v>
      </c>
      <c r="Z47" s="4">
        <f t="shared" si="5"/>
        <v>0</v>
      </c>
      <c r="AA47" s="29">
        <f>計画!M47</f>
        <v>0</v>
      </c>
      <c r="AB47" s="3">
        <f>月別8月!G47</f>
        <v>0</v>
      </c>
      <c r="AC47" s="30">
        <f t="shared" si="6"/>
        <v>0</v>
      </c>
      <c r="AD47" s="26">
        <f>計画!N47</f>
        <v>0</v>
      </c>
      <c r="AE47" s="3">
        <f>月別9月!G47</f>
        <v>0</v>
      </c>
      <c r="AF47" s="4">
        <f t="shared" si="7"/>
        <v>0</v>
      </c>
      <c r="AG47" s="29">
        <f>計画!O47</f>
        <v>0</v>
      </c>
      <c r="AH47" s="3">
        <f>月別10月!G47</f>
        <v>0</v>
      </c>
      <c r="AI47" s="30">
        <f t="shared" si="8"/>
        <v>0</v>
      </c>
      <c r="AJ47" s="26">
        <f>計画!P47</f>
        <v>0</v>
      </c>
      <c r="AK47" s="3">
        <f>月別11月!G47</f>
        <v>0</v>
      </c>
      <c r="AL47" s="4">
        <f t="shared" si="9"/>
        <v>0</v>
      </c>
      <c r="AM47" s="29">
        <f>計画!Q47</f>
        <v>0</v>
      </c>
      <c r="AN47" s="3">
        <f>月別12月!G47</f>
        <v>0</v>
      </c>
      <c r="AO47" s="4">
        <f t="shared" si="10"/>
        <v>0</v>
      </c>
      <c r="AP47" s="40">
        <f>計画!R47</f>
        <v>0</v>
      </c>
      <c r="AQ47" s="3">
        <f t="shared" si="12"/>
        <v>0</v>
      </c>
      <c r="AR47" s="4">
        <f t="shared" si="11"/>
        <v>0</v>
      </c>
      <c r="AS47" s="36">
        <f>計画!S47</f>
        <v>0</v>
      </c>
      <c r="AT47" s="3">
        <f t="shared" si="13"/>
        <v>0</v>
      </c>
      <c r="AU47" s="4">
        <f t="shared" si="14"/>
        <v>0</v>
      </c>
      <c r="AV47" s="2"/>
      <c r="AW47" s="2"/>
      <c r="AX47" s="2"/>
      <c r="AY47" s="2"/>
      <c r="AZ47" s="2"/>
    </row>
    <row r="48" spans="1:52" ht="15" thickBot="1" x14ac:dyDescent="0.45">
      <c r="A48" s="89"/>
      <c r="B48" s="90"/>
      <c r="C48" s="90"/>
      <c r="D48" s="90"/>
      <c r="E48" s="144"/>
      <c r="F48" s="154">
        <f>計画!F48</f>
        <v>0</v>
      </c>
      <c r="G48" s="155">
        <f>月別1月!G48</f>
        <v>0</v>
      </c>
      <c r="H48" s="156">
        <f t="shared" si="15"/>
        <v>0</v>
      </c>
      <c r="I48" s="157">
        <f>計画!G48</f>
        <v>0</v>
      </c>
      <c r="J48" s="155">
        <f>月別2月!G48</f>
        <v>0</v>
      </c>
      <c r="K48" s="156">
        <f t="shared" si="0"/>
        <v>0</v>
      </c>
      <c r="L48" s="158">
        <f>計画!H48</f>
        <v>0</v>
      </c>
      <c r="M48" s="155">
        <f>月別3月!G48</f>
        <v>0</v>
      </c>
      <c r="N48" s="159">
        <f t="shared" si="1"/>
        <v>0</v>
      </c>
      <c r="O48" s="157">
        <f>計画!I48</f>
        <v>0</v>
      </c>
      <c r="P48" s="155">
        <f>月別4月!G48</f>
        <v>0</v>
      </c>
      <c r="Q48" s="156">
        <f t="shared" si="2"/>
        <v>0</v>
      </c>
      <c r="R48" s="158">
        <f>計画!J48</f>
        <v>0</v>
      </c>
      <c r="S48" s="155">
        <f>月別5月!G48</f>
        <v>0</v>
      </c>
      <c r="T48" s="159">
        <f t="shared" si="3"/>
        <v>0</v>
      </c>
      <c r="U48" s="157">
        <f>計画!K48</f>
        <v>0</v>
      </c>
      <c r="V48" s="155">
        <f>月別6月!G48</f>
        <v>0</v>
      </c>
      <c r="W48" s="156">
        <f t="shared" si="4"/>
        <v>0</v>
      </c>
      <c r="X48" s="158">
        <f>計画!L48</f>
        <v>0</v>
      </c>
      <c r="Y48" s="155">
        <f>月別7月!G48</f>
        <v>0</v>
      </c>
      <c r="Z48" s="159">
        <f t="shared" si="5"/>
        <v>0</v>
      </c>
      <c r="AA48" s="157">
        <f>計画!M48</f>
        <v>0</v>
      </c>
      <c r="AB48" s="155">
        <f>月別8月!G48</f>
        <v>0</v>
      </c>
      <c r="AC48" s="156">
        <f t="shared" si="6"/>
        <v>0</v>
      </c>
      <c r="AD48" s="158">
        <f>計画!N48</f>
        <v>0</v>
      </c>
      <c r="AE48" s="155">
        <f>月別9月!G48</f>
        <v>0</v>
      </c>
      <c r="AF48" s="159">
        <f t="shared" si="7"/>
        <v>0</v>
      </c>
      <c r="AG48" s="157">
        <f>計画!O48</f>
        <v>0</v>
      </c>
      <c r="AH48" s="155">
        <f>月別10月!G48</f>
        <v>0</v>
      </c>
      <c r="AI48" s="156">
        <f t="shared" si="8"/>
        <v>0</v>
      </c>
      <c r="AJ48" s="158">
        <f>計画!P48</f>
        <v>0</v>
      </c>
      <c r="AK48" s="155">
        <f>月別11月!G48</f>
        <v>0</v>
      </c>
      <c r="AL48" s="159">
        <f t="shared" si="9"/>
        <v>0</v>
      </c>
      <c r="AM48" s="157">
        <f>計画!Q48</f>
        <v>0</v>
      </c>
      <c r="AN48" s="155">
        <f>月別12月!G48</f>
        <v>0</v>
      </c>
      <c r="AO48" s="159">
        <f t="shared" si="10"/>
        <v>0</v>
      </c>
      <c r="AP48" s="154">
        <f>計画!R48</f>
        <v>0</v>
      </c>
      <c r="AQ48" s="155">
        <f t="shared" si="12"/>
        <v>0</v>
      </c>
      <c r="AR48" s="159">
        <f t="shared" si="11"/>
        <v>0</v>
      </c>
      <c r="AS48" s="160">
        <f>計画!S48</f>
        <v>0</v>
      </c>
      <c r="AT48" s="155">
        <f t="shared" si="13"/>
        <v>0</v>
      </c>
      <c r="AU48" s="159">
        <f t="shared" si="14"/>
        <v>0</v>
      </c>
      <c r="AV48" s="2"/>
      <c r="AW48" s="2"/>
      <c r="AX48" s="2"/>
      <c r="AY48" s="2"/>
      <c r="AZ48" s="2"/>
    </row>
    <row r="49" spans="1:52" ht="15.75" thickTop="1" thickBot="1" x14ac:dyDescent="0.45">
      <c r="A49" s="84" t="s">
        <v>53</v>
      </c>
      <c r="B49" s="84"/>
      <c r="C49" s="84"/>
      <c r="D49" s="84"/>
      <c r="E49" s="145"/>
      <c r="F49" s="86">
        <f>計画!F49</f>
        <v>0</v>
      </c>
      <c r="G49" s="87">
        <f>月別1月!G49</f>
        <v>0</v>
      </c>
      <c r="H49" s="161">
        <f t="shared" si="15"/>
        <v>0</v>
      </c>
      <c r="I49" s="162">
        <f>計画!G49</f>
        <v>0</v>
      </c>
      <c r="J49" s="87">
        <f>月別2月!G49</f>
        <v>0</v>
      </c>
      <c r="K49" s="161">
        <f t="shared" si="0"/>
        <v>0</v>
      </c>
      <c r="L49" s="163">
        <f>計画!H49</f>
        <v>0</v>
      </c>
      <c r="M49" s="87">
        <f>月別3月!G49</f>
        <v>0</v>
      </c>
      <c r="N49" s="85">
        <f t="shared" si="1"/>
        <v>0</v>
      </c>
      <c r="O49" s="162">
        <f>計画!I49</f>
        <v>0</v>
      </c>
      <c r="P49" s="87">
        <f>月別4月!G49</f>
        <v>0</v>
      </c>
      <c r="Q49" s="161">
        <f t="shared" si="2"/>
        <v>0</v>
      </c>
      <c r="R49" s="163">
        <f>計画!J49</f>
        <v>0</v>
      </c>
      <c r="S49" s="87">
        <f>月別5月!G49</f>
        <v>0</v>
      </c>
      <c r="T49" s="85">
        <f t="shared" si="3"/>
        <v>0</v>
      </c>
      <c r="U49" s="162">
        <f>計画!K49</f>
        <v>0</v>
      </c>
      <c r="V49" s="87">
        <f>月別6月!G49</f>
        <v>0</v>
      </c>
      <c r="W49" s="161">
        <f t="shared" si="4"/>
        <v>0</v>
      </c>
      <c r="X49" s="163">
        <f>計画!L49</f>
        <v>0</v>
      </c>
      <c r="Y49" s="87">
        <f>月別7月!G49</f>
        <v>0</v>
      </c>
      <c r="Z49" s="85">
        <f t="shared" si="5"/>
        <v>0</v>
      </c>
      <c r="AA49" s="162">
        <f>計画!M49</f>
        <v>0</v>
      </c>
      <c r="AB49" s="87">
        <f>月別8月!G49</f>
        <v>0</v>
      </c>
      <c r="AC49" s="161">
        <f>AB49-AA49</f>
        <v>0</v>
      </c>
      <c r="AD49" s="163">
        <f>計画!N49</f>
        <v>0</v>
      </c>
      <c r="AE49" s="87">
        <f>月別9月!G49</f>
        <v>0</v>
      </c>
      <c r="AF49" s="85">
        <f t="shared" si="7"/>
        <v>0</v>
      </c>
      <c r="AG49" s="162">
        <f>計画!O49</f>
        <v>0</v>
      </c>
      <c r="AH49" s="87">
        <f>月別10月!G49</f>
        <v>0</v>
      </c>
      <c r="AI49" s="161">
        <f t="shared" si="8"/>
        <v>0</v>
      </c>
      <c r="AJ49" s="163">
        <f>計画!P49</f>
        <v>0</v>
      </c>
      <c r="AK49" s="87">
        <f>月別11月!G49</f>
        <v>0</v>
      </c>
      <c r="AL49" s="85">
        <f t="shared" si="9"/>
        <v>0</v>
      </c>
      <c r="AM49" s="162">
        <f>計画!Q49</f>
        <v>0</v>
      </c>
      <c r="AN49" s="87">
        <f>月別12月!G49</f>
        <v>0</v>
      </c>
      <c r="AO49" s="85">
        <f t="shared" si="10"/>
        <v>0</v>
      </c>
      <c r="AP49" s="86">
        <f>計画!R49</f>
        <v>0</v>
      </c>
      <c r="AQ49" s="87">
        <f t="shared" si="12"/>
        <v>0</v>
      </c>
      <c r="AR49" s="85">
        <f t="shared" si="11"/>
        <v>0</v>
      </c>
      <c r="AS49" s="164">
        <f>計画!S49</f>
        <v>0</v>
      </c>
      <c r="AT49" s="87">
        <f t="shared" si="13"/>
        <v>0</v>
      </c>
      <c r="AU49" s="85">
        <f t="shared" si="14"/>
        <v>0</v>
      </c>
      <c r="AV49" s="2"/>
      <c r="AW49" s="2"/>
      <c r="AX49" s="2"/>
      <c r="AY49" s="2"/>
      <c r="AZ49" s="2"/>
    </row>
    <row r="50" spans="1:52" x14ac:dyDescent="0.4">
      <c r="A50" s="7"/>
      <c r="B50" s="7"/>
      <c r="C50" s="7"/>
      <c r="D50" s="7"/>
      <c r="E50" s="21"/>
      <c r="F50" s="21"/>
      <c r="G50" s="21"/>
      <c r="H50" s="42" t="str">
        <f>IF(H49=0,"",IF(H49&gt;0,"○","X"))</f>
        <v/>
      </c>
      <c r="I50" s="21"/>
      <c r="J50" s="21"/>
      <c r="K50" s="42" t="str">
        <f>IF(K49=0,"",IF(K49&gt;0,"○","X"))</f>
        <v/>
      </c>
      <c r="L50" s="21"/>
      <c r="M50" s="21"/>
      <c r="N50" s="42" t="str">
        <f>IF(N49=0,"",IF(N49&gt;0,"○","X"))</f>
        <v/>
      </c>
      <c r="O50" s="21"/>
      <c r="P50" s="21"/>
      <c r="Q50" s="42" t="str">
        <f>IF(Q49=0,"",IF(Q49&gt;0,"○","X"))</f>
        <v/>
      </c>
      <c r="R50" s="21"/>
      <c r="S50" s="21"/>
      <c r="T50" s="42" t="str">
        <f>IF(T49=0,"",IF(T49&gt;0,"○","X"))</f>
        <v/>
      </c>
      <c r="U50" s="21"/>
      <c r="V50" s="21"/>
      <c r="W50" s="42" t="str">
        <f>IF(W49=0,"",IF(W49&gt;0,"○","X"))</f>
        <v/>
      </c>
      <c r="X50" s="21"/>
      <c r="Y50" s="21"/>
      <c r="Z50" s="42" t="str">
        <f>IF(Z49=0,"",IF(Z49&gt;0,"○","X"))</f>
        <v/>
      </c>
      <c r="AA50" s="21"/>
      <c r="AB50" s="21"/>
      <c r="AC50" s="42" t="str">
        <f>IF(AC49=0,"",IF(AC49&gt;0,"○","X"))</f>
        <v/>
      </c>
      <c r="AD50" s="21"/>
      <c r="AE50" s="21"/>
      <c r="AF50" s="42" t="str">
        <f>IF(AF49=0,"",IF(AF49&gt;0,"○","X"))</f>
        <v/>
      </c>
      <c r="AG50" s="21"/>
      <c r="AH50" s="21"/>
      <c r="AI50" s="42" t="str">
        <f>IF(AI49=0,"",IF(AI49&gt;0,"○","X"))</f>
        <v/>
      </c>
      <c r="AJ50" s="21"/>
      <c r="AK50" s="21"/>
      <c r="AL50" s="42" t="str">
        <f>IF(AL49=0,"",IF(AL49&gt;0,"○","X"))</f>
        <v/>
      </c>
      <c r="AM50" s="21"/>
      <c r="AN50" s="21"/>
      <c r="AO50" s="42" t="str">
        <f>IF(AO49=0,"",IF(AO49&gt;0,"○","X"))</f>
        <v/>
      </c>
      <c r="AP50" s="21"/>
      <c r="AQ50" s="21"/>
      <c r="AR50" s="42" t="str">
        <f>IF(AR49=0,"",IF(AR49&gt;0,"○","X"))</f>
        <v/>
      </c>
      <c r="AS50" s="21"/>
      <c r="AT50" s="21"/>
      <c r="AU50" s="42" t="str">
        <f>IF(AU49=0,"",IF(AU49&gt;0,"○","X"))</f>
        <v/>
      </c>
      <c r="AV50" s="2"/>
      <c r="AW50" s="2"/>
      <c r="AX50" s="2"/>
      <c r="AY50" s="2"/>
      <c r="AZ50" s="2"/>
    </row>
    <row r="51" spans="1:52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"/>
      <c r="AW51" s="2"/>
      <c r="AX51" s="2"/>
      <c r="AY51" s="2"/>
      <c r="AZ51" s="2"/>
    </row>
    <row r="52" spans="1:52" x14ac:dyDescent="0.4">
      <c r="A52" s="124"/>
      <c r="B52" s="124"/>
      <c r="C52" s="124"/>
      <c r="D52" s="94"/>
      <c r="E52" s="125" t="s">
        <v>108</v>
      </c>
      <c r="F52" s="126" t="s">
        <v>126</v>
      </c>
      <c r="G52" s="95" t="s">
        <v>61</v>
      </c>
      <c r="H52" s="127" t="s">
        <v>128</v>
      </c>
      <c r="I52" s="94" t="s">
        <v>126</v>
      </c>
      <c r="J52" s="95" t="s">
        <v>61</v>
      </c>
      <c r="K52" s="96" t="s">
        <v>128</v>
      </c>
      <c r="L52" s="128" t="s">
        <v>126</v>
      </c>
      <c r="M52" s="95" t="s">
        <v>61</v>
      </c>
      <c r="N52" s="127" t="s">
        <v>128</v>
      </c>
      <c r="O52" s="94" t="s">
        <v>126</v>
      </c>
      <c r="P52" s="95" t="s">
        <v>61</v>
      </c>
      <c r="Q52" s="96" t="s">
        <v>128</v>
      </c>
      <c r="R52" s="128" t="s">
        <v>126</v>
      </c>
      <c r="S52" s="95" t="s">
        <v>61</v>
      </c>
      <c r="T52" s="127" t="s">
        <v>128</v>
      </c>
      <c r="U52" s="94" t="s">
        <v>126</v>
      </c>
      <c r="V52" s="95" t="s">
        <v>61</v>
      </c>
      <c r="W52" s="96" t="s">
        <v>128</v>
      </c>
      <c r="X52" s="128" t="s">
        <v>126</v>
      </c>
      <c r="Y52" s="95" t="s">
        <v>61</v>
      </c>
      <c r="Z52" s="127" t="s">
        <v>128</v>
      </c>
      <c r="AA52" s="94" t="s">
        <v>126</v>
      </c>
      <c r="AB52" s="95" t="s">
        <v>61</v>
      </c>
      <c r="AC52" s="96" t="s">
        <v>128</v>
      </c>
      <c r="AD52" s="128" t="s">
        <v>126</v>
      </c>
      <c r="AE52" s="95" t="s">
        <v>61</v>
      </c>
      <c r="AF52" s="127" t="s">
        <v>128</v>
      </c>
      <c r="AG52" s="94" t="s">
        <v>126</v>
      </c>
      <c r="AH52" s="95" t="s">
        <v>61</v>
      </c>
      <c r="AI52" s="96" t="s">
        <v>128</v>
      </c>
      <c r="AJ52" s="128" t="s">
        <v>126</v>
      </c>
      <c r="AK52" s="95" t="s">
        <v>61</v>
      </c>
      <c r="AL52" s="127" t="s">
        <v>128</v>
      </c>
      <c r="AM52" s="128" t="s">
        <v>126</v>
      </c>
      <c r="AN52" s="95" t="s">
        <v>61</v>
      </c>
      <c r="AO52" s="96" t="s">
        <v>128</v>
      </c>
      <c r="AP52" s="25"/>
      <c r="AQ52" s="25"/>
      <c r="AR52" s="25"/>
      <c r="AS52" s="2"/>
      <c r="AT52" s="2"/>
      <c r="AU52" s="2"/>
      <c r="AV52" s="2"/>
      <c r="AW52" s="2"/>
    </row>
    <row r="53" spans="1:52" ht="15" thickBot="1" x14ac:dyDescent="0.45">
      <c r="A53" s="129"/>
      <c r="B53" s="129"/>
      <c r="C53" s="129"/>
      <c r="D53" s="130"/>
      <c r="E53" s="131"/>
      <c r="F53" s="132" t="s">
        <v>41</v>
      </c>
      <c r="G53" s="133" t="s">
        <v>41</v>
      </c>
      <c r="H53" s="134" t="s">
        <v>41</v>
      </c>
      <c r="I53" s="135" t="s">
        <v>42</v>
      </c>
      <c r="J53" s="133" t="s">
        <v>42</v>
      </c>
      <c r="K53" s="136" t="s">
        <v>42</v>
      </c>
      <c r="L53" s="137" t="s">
        <v>43</v>
      </c>
      <c r="M53" s="133" t="s">
        <v>43</v>
      </c>
      <c r="N53" s="134" t="s">
        <v>43</v>
      </c>
      <c r="O53" s="135" t="s">
        <v>44</v>
      </c>
      <c r="P53" s="133" t="s">
        <v>44</v>
      </c>
      <c r="Q53" s="136" t="s">
        <v>44</v>
      </c>
      <c r="R53" s="137" t="s">
        <v>45</v>
      </c>
      <c r="S53" s="133" t="s">
        <v>45</v>
      </c>
      <c r="T53" s="134" t="s">
        <v>45</v>
      </c>
      <c r="U53" s="135" t="s">
        <v>46</v>
      </c>
      <c r="V53" s="133" t="s">
        <v>46</v>
      </c>
      <c r="W53" s="136" t="s">
        <v>46</v>
      </c>
      <c r="X53" s="137" t="s">
        <v>47</v>
      </c>
      <c r="Y53" s="133" t="s">
        <v>47</v>
      </c>
      <c r="Z53" s="134" t="s">
        <v>47</v>
      </c>
      <c r="AA53" s="135" t="s">
        <v>48</v>
      </c>
      <c r="AB53" s="133" t="s">
        <v>48</v>
      </c>
      <c r="AC53" s="136" t="s">
        <v>48</v>
      </c>
      <c r="AD53" s="137" t="s">
        <v>49</v>
      </c>
      <c r="AE53" s="133" t="s">
        <v>49</v>
      </c>
      <c r="AF53" s="134" t="s">
        <v>49</v>
      </c>
      <c r="AG53" s="135" t="s">
        <v>50</v>
      </c>
      <c r="AH53" s="133" t="s">
        <v>50</v>
      </c>
      <c r="AI53" s="136" t="s">
        <v>50</v>
      </c>
      <c r="AJ53" s="137" t="s">
        <v>51</v>
      </c>
      <c r="AK53" s="133" t="s">
        <v>51</v>
      </c>
      <c r="AL53" s="134" t="s">
        <v>51</v>
      </c>
      <c r="AM53" s="137" t="s">
        <v>52</v>
      </c>
      <c r="AN53" s="133" t="s">
        <v>52</v>
      </c>
      <c r="AO53" s="136" t="s">
        <v>52</v>
      </c>
      <c r="AP53" s="21"/>
      <c r="AQ53" s="21"/>
      <c r="AR53" s="21"/>
      <c r="AS53" s="2"/>
      <c r="AT53" s="2"/>
      <c r="AU53" s="2"/>
      <c r="AV53" s="2"/>
      <c r="AW53" s="2"/>
    </row>
    <row r="54" spans="1:52" ht="15" thickTop="1" x14ac:dyDescent="0.4">
      <c r="A54" s="43" t="s">
        <v>64</v>
      </c>
      <c r="B54" s="43"/>
      <c r="C54" s="43"/>
      <c r="D54" s="43"/>
      <c r="E54" s="44">
        <f>計画!E54</f>
        <v>0</v>
      </c>
      <c r="F54" s="45">
        <f>計画!F54</f>
        <v>0</v>
      </c>
      <c r="G54" s="46">
        <f>E54+G49</f>
        <v>0</v>
      </c>
      <c r="H54" s="47">
        <f t="shared" ref="H54" si="70">G54-F54</f>
        <v>0</v>
      </c>
      <c r="I54" s="48">
        <f>計画!G54</f>
        <v>0</v>
      </c>
      <c r="J54" s="46">
        <f>G54+J49</f>
        <v>0</v>
      </c>
      <c r="K54" s="48">
        <f>J54-I54</f>
        <v>0</v>
      </c>
      <c r="L54" s="76">
        <f>計画!H54</f>
        <v>0</v>
      </c>
      <c r="M54" s="46">
        <f>J54+M49</f>
        <v>0</v>
      </c>
      <c r="N54" s="77">
        <f>M54-L54</f>
        <v>0</v>
      </c>
      <c r="O54" s="48">
        <f>計画!I54</f>
        <v>0</v>
      </c>
      <c r="P54" s="46">
        <f>M54+P49</f>
        <v>0</v>
      </c>
      <c r="Q54" s="48">
        <f>P54-O54</f>
        <v>0</v>
      </c>
      <c r="R54" s="76">
        <f>計画!J54</f>
        <v>0</v>
      </c>
      <c r="S54" s="46">
        <f>P54+S49</f>
        <v>0</v>
      </c>
      <c r="T54" s="77">
        <f>S54-R54</f>
        <v>0</v>
      </c>
      <c r="U54" s="48">
        <f>計画!K54</f>
        <v>0</v>
      </c>
      <c r="V54" s="46">
        <f>S54+V49</f>
        <v>0</v>
      </c>
      <c r="W54" s="48">
        <f>V54-U54</f>
        <v>0</v>
      </c>
      <c r="X54" s="76">
        <f>計画!L54</f>
        <v>0</v>
      </c>
      <c r="Y54" s="46">
        <f>V54+Y49</f>
        <v>0</v>
      </c>
      <c r="Z54" s="77">
        <f>Y54-X54</f>
        <v>0</v>
      </c>
      <c r="AA54" s="48">
        <f>計画!M54</f>
        <v>0</v>
      </c>
      <c r="AB54" s="46">
        <f>Y54+AB49</f>
        <v>0</v>
      </c>
      <c r="AC54" s="48">
        <f>AB54-AA54</f>
        <v>0</v>
      </c>
      <c r="AD54" s="76">
        <f>計画!N54</f>
        <v>0</v>
      </c>
      <c r="AE54" s="46">
        <f>AB54+AE49</f>
        <v>0</v>
      </c>
      <c r="AF54" s="77">
        <f>AE54-AD54</f>
        <v>0</v>
      </c>
      <c r="AG54" s="48">
        <f>計画!O54</f>
        <v>0</v>
      </c>
      <c r="AH54" s="46">
        <f>AE54+AH49</f>
        <v>0</v>
      </c>
      <c r="AI54" s="48">
        <f>AH54-AG54</f>
        <v>0</v>
      </c>
      <c r="AJ54" s="76">
        <f>計画!P54</f>
        <v>0</v>
      </c>
      <c r="AK54" s="46">
        <f>AH54+AK49</f>
        <v>0</v>
      </c>
      <c r="AL54" s="77">
        <f>AK54-AJ54</f>
        <v>0</v>
      </c>
      <c r="AM54" s="48">
        <f>計画!Q54</f>
        <v>0</v>
      </c>
      <c r="AN54" s="46">
        <f>AK54+AN49</f>
        <v>0</v>
      </c>
      <c r="AO54" s="44">
        <f>AN54-AM54</f>
        <v>0</v>
      </c>
      <c r="AP54" s="7"/>
      <c r="AQ54" s="21"/>
      <c r="AR54" s="21"/>
      <c r="AS54" s="2"/>
      <c r="AT54" s="2"/>
      <c r="AU54" s="2"/>
      <c r="AV54" s="2"/>
      <c r="AW54" s="2"/>
    </row>
    <row r="55" spans="1:52" x14ac:dyDescent="0.4">
      <c r="A55" s="13" t="s">
        <v>71</v>
      </c>
      <c r="B55" s="13"/>
      <c r="C55" s="13"/>
      <c r="D55" s="13"/>
      <c r="E55" s="51"/>
      <c r="F55" s="53"/>
      <c r="G55" s="5">
        <f>G54-E54</f>
        <v>0</v>
      </c>
      <c r="H55" s="56"/>
      <c r="I55" s="60"/>
      <c r="J55" s="5">
        <f>J54-G54</f>
        <v>0</v>
      </c>
      <c r="K55" s="74"/>
      <c r="L55" s="60"/>
      <c r="M55" s="5">
        <f>M54-J54</f>
        <v>0</v>
      </c>
      <c r="N55" s="56"/>
      <c r="O55" s="74"/>
      <c r="P55" s="5">
        <f>P54-M54</f>
        <v>0</v>
      </c>
      <c r="Q55" s="74"/>
      <c r="R55" s="60"/>
      <c r="S55" s="5">
        <f>S54-P54</f>
        <v>0</v>
      </c>
      <c r="T55" s="56"/>
      <c r="U55" s="74"/>
      <c r="V55" s="5">
        <f>V54-S54</f>
        <v>0</v>
      </c>
      <c r="W55" s="74"/>
      <c r="X55" s="60"/>
      <c r="Y55" s="5">
        <f>Y54-V54</f>
        <v>0</v>
      </c>
      <c r="Z55" s="56"/>
      <c r="AA55" s="74"/>
      <c r="AB55" s="5">
        <f>AB54-Y54</f>
        <v>0</v>
      </c>
      <c r="AC55" s="74"/>
      <c r="AD55" s="60"/>
      <c r="AE55" s="5">
        <f>AE54-AB54</f>
        <v>0</v>
      </c>
      <c r="AF55" s="56"/>
      <c r="AG55" s="74"/>
      <c r="AH55" s="5">
        <f>AH54-AE54</f>
        <v>0</v>
      </c>
      <c r="AI55" s="74"/>
      <c r="AJ55" s="60"/>
      <c r="AK55" s="5">
        <f>AK54-AH54</f>
        <v>0</v>
      </c>
      <c r="AL55" s="56"/>
      <c r="AM55" s="74"/>
      <c r="AN55" s="5">
        <f>AN54-AK54</f>
        <v>0</v>
      </c>
      <c r="AO55" s="63"/>
      <c r="AP55" s="2"/>
      <c r="AQ55" s="2"/>
      <c r="AR55" s="2"/>
      <c r="AS55" s="2"/>
      <c r="AT55" s="2"/>
      <c r="AU55" s="2"/>
      <c r="AV55" s="2"/>
      <c r="AW55" s="2"/>
    </row>
    <row r="56" spans="1:52" x14ac:dyDescent="0.4">
      <c r="A56" s="13" t="s">
        <v>65</v>
      </c>
      <c r="B56" s="13"/>
      <c r="C56" s="13"/>
      <c r="D56" s="13"/>
      <c r="E56" s="6">
        <f>E54</f>
        <v>0</v>
      </c>
      <c r="F56" s="54"/>
      <c r="G56" s="5">
        <f>月別1月!G56</f>
        <v>0</v>
      </c>
      <c r="H56" s="57"/>
      <c r="I56" s="61"/>
      <c r="J56" s="5">
        <f>月別2月!G56</f>
        <v>0</v>
      </c>
      <c r="K56" s="63"/>
      <c r="L56" s="61"/>
      <c r="M56" s="5">
        <f>月別3月!G56</f>
        <v>0</v>
      </c>
      <c r="N56" s="57"/>
      <c r="O56" s="75"/>
      <c r="P56" s="5">
        <f>月別4月!G56</f>
        <v>0</v>
      </c>
      <c r="Q56" s="63"/>
      <c r="R56" s="61"/>
      <c r="S56" s="5">
        <f>月別5月!G56</f>
        <v>0</v>
      </c>
      <c r="T56" s="57"/>
      <c r="U56" s="75"/>
      <c r="V56" s="5">
        <f>月別6月!G56</f>
        <v>0</v>
      </c>
      <c r="W56" s="63"/>
      <c r="X56" s="61"/>
      <c r="Y56" s="5">
        <f>月別7月!G56</f>
        <v>0</v>
      </c>
      <c r="Z56" s="57"/>
      <c r="AA56" s="75"/>
      <c r="AB56" s="5">
        <f>月別8月!G56</f>
        <v>0</v>
      </c>
      <c r="AC56" s="63"/>
      <c r="AD56" s="61"/>
      <c r="AE56" s="5">
        <f>月別9月!G56</f>
        <v>0</v>
      </c>
      <c r="AF56" s="57"/>
      <c r="AG56" s="75"/>
      <c r="AH56" s="5">
        <f>月別10月!G56</f>
        <v>0</v>
      </c>
      <c r="AI56" s="63"/>
      <c r="AJ56" s="61"/>
      <c r="AK56" s="5">
        <f>月別11月!G56</f>
        <v>0</v>
      </c>
      <c r="AL56" s="57"/>
      <c r="AM56" s="75"/>
      <c r="AN56" s="5">
        <f>月別12月!G56</f>
        <v>0</v>
      </c>
      <c r="AO56" s="63"/>
      <c r="AP56" s="2"/>
      <c r="AQ56" s="2"/>
      <c r="AR56" s="2"/>
      <c r="AS56" s="2"/>
      <c r="AT56" s="2"/>
      <c r="AU56" s="2"/>
      <c r="AV56" s="2"/>
      <c r="AW56" s="2"/>
    </row>
    <row r="57" spans="1:52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58"/>
      <c r="I57" s="62"/>
      <c r="J57" s="16">
        <f>J56-G56</f>
        <v>0</v>
      </c>
      <c r="K57" s="64"/>
      <c r="L57" s="62"/>
      <c r="M57" s="16">
        <f>M56-J56</f>
        <v>0</v>
      </c>
      <c r="N57" s="58"/>
      <c r="O57" s="59"/>
      <c r="P57" s="16">
        <f>P56-M56</f>
        <v>0</v>
      </c>
      <c r="Q57" s="64"/>
      <c r="R57" s="62"/>
      <c r="S57" s="16">
        <f>S56-P56</f>
        <v>0</v>
      </c>
      <c r="T57" s="58"/>
      <c r="U57" s="59"/>
      <c r="V57" s="16">
        <f>V56-S56</f>
        <v>0</v>
      </c>
      <c r="W57" s="64"/>
      <c r="X57" s="62"/>
      <c r="Y57" s="16">
        <f>Y56-V56</f>
        <v>0</v>
      </c>
      <c r="Z57" s="58"/>
      <c r="AA57" s="59"/>
      <c r="AB57" s="16">
        <f>AB56-Y56</f>
        <v>0</v>
      </c>
      <c r="AC57" s="64"/>
      <c r="AD57" s="62"/>
      <c r="AE57" s="16">
        <f>AE56-AB56</f>
        <v>0</v>
      </c>
      <c r="AF57" s="58"/>
      <c r="AG57" s="59"/>
      <c r="AH57" s="16">
        <f>AH56-AE56</f>
        <v>0</v>
      </c>
      <c r="AI57" s="64"/>
      <c r="AJ57" s="62"/>
      <c r="AK57" s="16">
        <f>AK56-AH56</f>
        <v>0</v>
      </c>
      <c r="AL57" s="58"/>
      <c r="AM57" s="59"/>
      <c r="AN57" s="16">
        <f>AN56-AK56</f>
        <v>0</v>
      </c>
      <c r="AO57" s="64"/>
      <c r="AP57" s="2"/>
      <c r="AQ57" s="2"/>
      <c r="AR57" s="2"/>
      <c r="AS57" s="2"/>
      <c r="AT57" s="2"/>
      <c r="AU57" s="2"/>
      <c r="AV57" s="2"/>
      <c r="AW57" s="2"/>
    </row>
  </sheetData>
  <phoneticPr fontId="1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3EFBBEB-4392-465A-88B3-6A804B7441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H50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A7A0C-EEB0-46D1-99F0-79C626C67850}">
  <dimension ref="A1:BU67"/>
  <sheetViews>
    <sheetView zoomScaleNormal="100" workbookViewId="0">
      <pane xSplit="11" ySplit="10" topLeftCell="L11" activePane="bottomRight" state="frozen"/>
      <selection activeCell="A3" sqref="A3"/>
      <selection pane="topRight" activeCell="A3" sqref="A3"/>
      <selection pane="bottomLeft" activeCell="A3" sqref="A3"/>
      <selection pane="bottomRight" activeCell="O13" sqref="O1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113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1</v>
      </c>
      <c r="G4" s="189" t="str">
        <f>D1</f>
        <v>1</v>
      </c>
      <c r="H4" s="190" t="str">
        <f>D1</f>
        <v>1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計画!F5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計画!F6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計画!F7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計画!F8</f>
        <v>0</v>
      </c>
      <c r="G8" s="232"/>
      <c r="H8" s="4">
        <f t="shared" si="0"/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計画!F9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計画!F10</f>
        <v>0</v>
      </c>
      <c r="G10" s="83">
        <f>SUM(G5:G9)</f>
        <v>0</v>
      </c>
      <c r="H10" s="81">
        <f t="shared" si="0"/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計画!F11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計画!F12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計画!F13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計画!F14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計画!F15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計画!F16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計画!F17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計画!F18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>SUM(S11:S17)</f>
        <v>0</v>
      </c>
      <c r="T18" s="179"/>
      <c r="U18" s="178">
        <f t="shared" ref="U18" si="3">SUM(U11:U17)</f>
        <v>0</v>
      </c>
      <c r="V18" s="179"/>
      <c r="W18" s="178">
        <f t="shared" ref="W18" si="4">SUM(W11:W17)</f>
        <v>0</v>
      </c>
      <c r="X18" s="179"/>
      <c r="Y18" s="178">
        <f t="shared" ref="Y18" si="5">SUM(Y11:Y17)</f>
        <v>0</v>
      </c>
      <c r="Z18" s="179"/>
      <c r="AA18" s="178">
        <f t="shared" ref="AA18" si="6">SUM(AA11:AA17)</f>
        <v>0</v>
      </c>
      <c r="AB18" s="179"/>
      <c r="AC18" s="178">
        <f t="shared" ref="AC18" si="7">SUM(AC11:AC17)</f>
        <v>0</v>
      </c>
      <c r="AD18" s="179"/>
      <c r="AE18" s="178">
        <f t="shared" ref="AE18" si="8">SUM(AE11:AE17)</f>
        <v>0</v>
      </c>
      <c r="AF18" s="179"/>
      <c r="AG18" s="178">
        <f t="shared" ref="AG18" si="9">SUM(AG11:AG17)</f>
        <v>0</v>
      </c>
      <c r="AH18" s="179"/>
      <c r="AI18" s="178">
        <f t="shared" ref="AI18" si="10">SUM(AI11:AI17)</f>
        <v>0</v>
      </c>
      <c r="AJ18" s="179"/>
      <c r="AK18" s="178">
        <f t="shared" ref="AK18" si="11">SUM(AK11:AK17)</f>
        <v>0</v>
      </c>
      <c r="AL18" s="179"/>
      <c r="AM18" s="178">
        <f t="shared" ref="AM18" si="12">SUM(AM11:AM17)</f>
        <v>0</v>
      </c>
      <c r="AN18" s="179"/>
      <c r="AO18" s="178">
        <f t="shared" ref="AO18" si="13">SUM(AO11:AO17)</f>
        <v>0</v>
      </c>
      <c r="AP18" s="179"/>
      <c r="AQ18" s="178">
        <f t="shared" ref="AQ18" si="14">SUM(AQ11:AQ17)</f>
        <v>0</v>
      </c>
      <c r="AR18" s="179"/>
      <c r="AS18" s="178">
        <f t="shared" ref="AS18" si="15">SUM(AS11:AS17)</f>
        <v>0</v>
      </c>
      <c r="AT18" s="179"/>
      <c r="AU18" s="178">
        <f t="shared" ref="AU18" si="16">SUM(AU11:AU17)</f>
        <v>0</v>
      </c>
      <c r="AV18" s="179"/>
      <c r="AW18" s="178">
        <f t="shared" ref="AW18" si="17">SUM(AW11:AW17)</f>
        <v>0</v>
      </c>
      <c r="AX18" s="179"/>
      <c r="AY18" s="178">
        <f t="shared" ref="AY18" si="18">SUM(AY11:AY17)</f>
        <v>0</v>
      </c>
      <c r="AZ18" s="179"/>
      <c r="BA18" s="178">
        <f t="shared" ref="BA18" si="19">SUM(BA11:BA17)</f>
        <v>0</v>
      </c>
      <c r="BB18" s="179"/>
      <c r="BC18" s="178">
        <f t="shared" ref="BC18" si="20">SUM(BC11:BC17)</f>
        <v>0</v>
      </c>
      <c r="BD18" s="179"/>
      <c r="BE18" s="178">
        <f t="shared" ref="BE18" si="21">SUM(BE11:BE17)</f>
        <v>0</v>
      </c>
      <c r="BF18" s="179"/>
      <c r="BG18" s="178">
        <f t="shared" ref="BG18" si="22">SUM(BG11:BG17)</f>
        <v>0</v>
      </c>
      <c r="BH18" s="179"/>
      <c r="BI18" s="178">
        <f t="shared" ref="BI18" si="23">SUM(BI11:BI17)</f>
        <v>0</v>
      </c>
      <c r="BJ18" s="179"/>
      <c r="BK18" s="178">
        <f t="shared" ref="BK18" si="24">SUM(BK11:BK17)</f>
        <v>0</v>
      </c>
      <c r="BL18" s="179"/>
      <c r="BM18" s="178">
        <f t="shared" ref="BM18" si="25">SUM(BM11:BM17)</f>
        <v>0</v>
      </c>
      <c r="BN18" s="179"/>
      <c r="BO18" s="178">
        <f t="shared" ref="BO18" si="26">SUM(BO11:BO17)</f>
        <v>0</v>
      </c>
      <c r="BP18" s="179"/>
      <c r="BQ18" s="178">
        <f t="shared" ref="BQ18" si="27">SUM(BQ11:BQ17)</f>
        <v>0</v>
      </c>
      <c r="BR18" s="179"/>
      <c r="BS18" s="178">
        <f t="shared" ref="BS18" si="28">SUM(BS11:BS17)</f>
        <v>0</v>
      </c>
      <c r="BT18" s="177"/>
      <c r="BU18" s="176">
        <f t="shared" ref="BU18" si="29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計画!F19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計画!F20</f>
        <v>0</v>
      </c>
      <c r="G20" s="5">
        <f t="shared" ref="G20:G34" si="30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計画!F21</f>
        <v>0</v>
      </c>
      <c r="G21" s="5">
        <f t="shared" si="30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計画!F22</f>
        <v>0</v>
      </c>
      <c r="G22" s="5">
        <f t="shared" si="30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計画!F23</f>
        <v>0</v>
      </c>
      <c r="G23" s="5">
        <f t="shared" si="30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計画!F24</f>
        <v>0</v>
      </c>
      <c r="G24" s="5">
        <f t="shared" si="30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計画!F25</f>
        <v>0</v>
      </c>
      <c r="G25" s="5">
        <f t="shared" ref="G25:G26" si="31">SUM(M25,O25,Q25,S25,U25,W25,Y25,AA25,AC25,AE25,AG25,AI25,AK25,AM25,AO25,AQ25,AS25,AU25,AW25,AY25,BA25,BC25,BE25,BG25,BI25,BK25,BM25,BO25,BQ25,BS25,BU25)</f>
        <v>0</v>
      </c>
      <c r="H25" s="6">
        <f t="shared" ref="H25:H26" si="32">G25-F25</f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計画!F26</f>
        <v>0</v>
      </c>
      <c r="G26" s="5">
        <f t="shared" si="31"/>
        <v>0</v>
      </c>
      <c r="H26" s="6">
        <f t="shared" si="32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計画!F27</f>
        <v>0</v>
      </c>
      <c r="G27" s="5">
        <f t="shared" si="30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計画!F28</f>
        <v>0</v>
      </c>
      <c r="G28" s="5">
        <f t="shared" si="30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計画!F29</f>
        <v>0</v>
      </c>
      <c r="G29" s="5">
        <f t="shared" si="30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計画!F30</f>
        <v>0</v>
      </c>
      <c r="G30" s="5">
        <f t="shared" si="30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計画!F31</f>
        <v>0</v>
      </c>
      <c r="G31" s="5">
        <f t="shared" si="30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計画!F32</f>
        <v>0</v>
      </c>
      <c r="G32" s="5">
        <f t="shared" si="30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計画!F33</f>
        <v>0</v>
      </c>
      <c r="G33" s="5">
        <f t="shared" si="30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計画!F34</f>
        <v>0</v>
      </c>
      <c r="G34" s="5">
        <f t="shared" si="30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計画!F35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3">SUM(Q18:Q34)</f>
        <v>0</v>
      </c>
      <c r="R35" s="185"/>
      <c r="S35" s="184">
        <f t="shared" ref="S35" si="34">SUM(S18:S34)</f>
        <v>0</v>
      </c>
      <c r="T35" s="185"/>
      <c r="U35" s="184">
        <f t="shared" ref="U35" si="35">SUM(U18:U34)</f>
        <v>0</v>
      </c>
      <c r="V35" s="185"/>
      <c r="W35" s="184">
        <f t="shared" ref="W35" si="36">SUM(W18:W34)</f>
        <v>0</v>
      </c>
      <c r="X35" s="185"/>
      <c r="Y35" s="184">
        <f t="shared" ref="Y35" si="37">SUM(Y18:Y34)</f>
        <v>0</v>
      </c>
      <c r="Z35" s="185"/>
      <c r="AA35" s="184">
        <f t="shared" ref="AA35" si="38">SUM(AA18:AA34)</f>
        <v>0</v>
      </c>
      <c r="AB35" s="185"/>
      <c r="AC35" s="184">
        <f t="shared" ref="AC35" si="39">SUM(AC18:AC34)</f>
        <v>0</v>
      </c>
      <c r="AD35" s="185"/>
      <c r="AE35" s="184">
        <f t="shared" ref="AE35" si="40">SUM(AE18:AE34)</f>
        <v>0</v>
      </c>
      <c r="AF35" s="185"/>
      <c r="AG35" s="184">
        <f t="shared" ref="AG35" si="41">SUM(AG18:AG34)</f>
        <v>0</v>
      </c>
      <c r="AH35" s="185"/>
      <c r="AI35" s="184">
        <f t="shared" ref="AI35" si="42">SUM(AI18:AI34)</f>
        <v>0</v>
      </c>
      <c r="AJ35" s="185"/>
      <c r="AK35" s="184">
        <f t="shared" ref="AK35" si="43">SUM(AK18:AK34)</f>
        <v>0</v>
      </c>
      <c r="AL35" s="185"/>
      <c r="AM35" s="184">
        <f t="shared" ref="AM35" si="44">SUM(AM18:AM34)</f>
        <v>0</v>
      </c>
      <c r="AN35" s="185"/>
      <c r="AO35" s="184">
        <f t="shared" ref="AO35" si="45">SUM(AO18:AO34)</f>
        <v>0</v>
      </c>
      <c r="AP35" s="185"/>
      <c r="AQ35" s="184">
        <f t="shared" ref="AQ35" si="46">SUM(AQ18:AQ34)</f>
        <v>0</v>
      </c>
      <c r="AR35" s="185"/>
      <c r="AS35" s="184">
        <f t="shared" ref="AS35" si="47">SUM(AS18:AS34)</f>
        <v>0</v>
      </c>
      <c r="AT35" s="185"/>
      <c r="AU35" s="184">
        <f t="shared" ref="AU35" si="48">SUM(AU18:AU34)</f>
        <v>0</v>
      </c>
      <c r="AV35" s="185"/>
      <c r="AW35" s="184">
        <f t="shared" ref="AW35" si="49">SUM(AW18:AW34)</f>
        <v>0</v>
      </c>
      <c r="AX35" s="185"/>
      <c r="AY35" s="184">
        <f t="shared" ref="AY35" si="50">SUM(AY18:AY34)</f>
        <v>0</v>
      </c>
      <c r="AZ35" s="185"/>
      <c r="BA35" s="184">
        <f t="shared" ref="BA35" si="51">SUM(BA18:BA34)</f>
        <v>0</v>
      </c>
      <c r="BB35" s="185"/>
      <c r="BC35" s="184">
        <f t="shared" ref="BC35" si="52">SUM(BC18:BC34)</f>
        <v>0</v>
      </c>
      <c r="BD35" s="185"/>
      <c r="BE35" s="184">
        <f t="shared" ref="BE35" si="53">SUM(BE18:BE34)</f>
        <v>0</v>
      </c>
      <c r="BF35" s="185"/>
      <c r="BG35" s="184">
        <f t="shared" ref="BG35" si="54">SUM(BG18:BG34)</f>
        <v>0</v>
      </c>
      <c r="BH35" s="185"/>
      <c r="BI35" s="184">
        <f t="shared" ref="BI35" si="55">SUM(BI18:BI34)</f>
        <v>0</v>
      </c>
      <c r="BJ35" s="185"/>
      <c r="BK35" s="184">
        <f t="shared" ref="BK35" si="56">SUM(BK18:BK34)</f>
        <v>0</v>
      </c>
      <c r="BL35" s="185"/>
      <c r="BM35" s="184">
        <f t="shared" ref="BM35" si="57">SUM(BM18:BM34)</f>
        <v>0</v>
      </c>
      <c r="BN35" s="185"/>
      <c r="BO35" s="184">
        <f t="shared" ref="BO35" si="58">SUM(BO18:BO34)</f>
        <v>0</v>
      </c>
      <c r="BP35" s="185"/>
      <c r="BQ35" s="184">
        <f t="shared" ref="BQ35" si="59">SUM(BQ18:BQ34)</f>
        <v>0</v>
      </c>
      <c r="BR35" s="185"/>
      <c r="BS35" s="184">
        <f t="shared" ref="BS35" si="60">SUM(BS18:BS34)</f>
        <v>0</v>
      </c>
      <c r="BT35" s="183"/>
      <c r="BU35" s="182">
        <f t="shared" ref="BU35" si="61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計画!F36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計画!F37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計画!F38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計画!F39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計画!F40</f>
        <v>0</v>
      </c>
      <c r="G40" s="232"/>
      <c r="H40" s="4">
        <f t="shared" ref="H40" si="62">G40-F40</f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計画!F41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計画!F42</f>
        <v>0</v>
      </c>
      <c r="G42" s="232"/>
      <c r="H42" s="4">
        <f t="shared" ref="H42" si="63">G42-F42</f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計画!F43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計画!F44</f>
        <v>0</v>
      </c>
      <c r="G44" s="232"/>
      <c r="H44" s="4">
        <f t="shared" ref="H44:H46" si="64">G44-F44</f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計画!F45</f>
        <v>0</v>
      </c>
      <c r="G45" s="232"/>
      <c r="H45" s="4">
        <f t="shared" si="64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計画!F46</f>
        <v>0</v>
      </c>
      <c r="G46" s="232"/>
      <c r="H46" s="4">
        <f t="shared" si="64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計画!F47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計画!F48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計画!F49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108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1</v>
      </c>
      <c r="G53" s="189" t="str">
        <f>D1</f>
        <v>1</v>
      </c>
      <c r="H53" s="190" t="str">
        <f>D1</f>
        <v>1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計画!E54</f>
        <v>0</v>
      </c>
      <c r="F54" s="45">
        <f>計画!F54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E54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123</v>
      </c>
      <c r="C60" s="197"/>
      <c r="D60" s="199"/>
      <c r="E60" s="196" t="s">
        <v>124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  <ignoredErrors>
    <ignoredError sqref="D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D525-5BBA-4E90-A635-31101C0BD306}">
  <dimension ref="A1:BU67"/>
  <sheetViews>
    <sheetView zoomScaleNormal="100" workbookViewId="0">
      <pane xSplit="11" ySplit="10" topLeftCell="L51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114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２</v>
      </c>
      <c r="G4" s="189" t="str">
        <f>D1</f>
        <v>２</v>
      </c>
      <c r="H4" s="190" t="str">
        <f>D1</f>
        <v>２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計画!G5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計画!G6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計画!G7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計画!G8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計画!G9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計画!G10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計画!G11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計画!G12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計画!G13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計画!G14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計画!G15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計画!G16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計画!G17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計画!G18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計画!G19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計画!G20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計画!G21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計画!G22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計画!G23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計画!G24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計画!G25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計画!G26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計画!G27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計画!G28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計画!G29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計画!G30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計画!G31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計画!G32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計画!G33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計画!G34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計画!G35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計画!G36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計画!G37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計画!G38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計画!G39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計画!G40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計画!G41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計画!G42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計画!G43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計画!G44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計画!G45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計画!G46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計画!G47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計画!G48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計画!G49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２</v>
      </c>
      <c r="G53" s="189" t="str">
        <f>D1</f>
        <v>２</v>
      </c>
      <c r="H53" s="190" t="str">
        <f>D1</f>
        <v>２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月別1月!G54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月別1月!G56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FC60-C809-4272-BF0C-F15578590914}">
  <dimension ref="A1:BU67"/>
  <sheetViews>
    <sheetView zoomScaleNormal="100" workbookViewId="0">
      <pane xSplit="11" ySplit="10" topLeftCell="L4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115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３</v>
      </c>
      <c r="G4" s="189" t="str">
        <f>D1</f>
        <v>３</v>
      </c>
      <c r="H4" s="190" t="str">
        <f>D1</f>
        <v>３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計画!H5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計画!H6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計画!H7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計画!H8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計画!H9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計画!H10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計画!H11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計画!H12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計画!H13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計画!H14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計画!H15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計画!H16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計画!H17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計画!H18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計画!H19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計画!H20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計画!H21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計画!H22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計画!H23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計画!H24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計画!H25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計画!H26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計画!H27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計画!H28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計画!H29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計画!H30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計画!H31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計画!H32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計画!H33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計画!H34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計画!H35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計画!H36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計画!H37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計画!H38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計画!H39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計画!H40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計画!H41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計画!H42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計画!H43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計画!H44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計画!H45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計画!H46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計画!H47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計画!H48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計画!H49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３</v>
      </c>
      <c r="G53" s="189" t="str">
        <f>D1</f>
        <v>３</v>
      </c>
      <c r="H53" s="190" t="str">
        <f>D1</f>
        <v>３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月別2月!G54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月別2月!G56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CDDE-5BE8-4865-BC6F-A441E0F8677A}">
  <dimension ref="A1:BU67"/>
  <sheetViews>
    <sheetView zoomScaleNormal="100" workbookViewId="0">
      <pane xSplit="11" ySplit="10" topLeftCell="L51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138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4</v>
      </c>
      <c r="G4" s="189" t="str">
        <f>D1</f>
        <v>4</v>
      </c>
      <c r="H4" s="190" t="str">
        <f>D1</f>
        <v>4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計画!I5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計画!I6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計画!I7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計画!I8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計画!I9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計画!I10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計画!I11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計画!I12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計画!I13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計画!I14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計画!I15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計画!I16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計画!I17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計画!I18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計画!I19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計画!I20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計画!I21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計画!I22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計画!I23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計画!I24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計画!I25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計画!I26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計画!I27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計画!I28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計画!I29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計画!I30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計画!I31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計画!I32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計画!I33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計画!I34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計画!I35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計画!I36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計画!I37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計画!I38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計画!I39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計画!I40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計画!I41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計画!I42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計画!I43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計画!I44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計画!I45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計画!I46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計画!I47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計画!I48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計画!I49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4</v>
      </c>
      <c r="G53" s="189" t="str">
        <f>D1</f>
        <v>4</v>
      </c>
      <c r="H53" s="190" t="str">
        <f>D1</f>
        <v>4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月別3月!G54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月別3月!G56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EBD28-A5F2-4961-9E7D-E63D12E0FBB7}">
  <dimension ref="A1:BU67"/>
  <sheetViews>
    <sheetView zoomScaleNormal="100" workbookViewId="0">
      <pane xSplit="11" ySplit="10" topLeftCell="L3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139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５</v>
      </c>
      <c r="G4" s="189" t="str">
        <f>D1</f>
        <v>５</v>
      </c>
      <c r="H4" s="190" t="str">
        <f>D1</f>
        <v>５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計画!J5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計画!J6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計画!J7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計画!J8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計画!J9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計画!J10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計画!J11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計画!J12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計画!J13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計画!J14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計画!J15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計画!J16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計画!J17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計画!J18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計画!J19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計画!J20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計画!J21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計画!J22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計画!J23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計画!J24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計画!J25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計画!J26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計画!J27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計画!J28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計画!J29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計画!J30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計画!J31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計画!J32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計画!J33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計画!J34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計画!J35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計画!J36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計画!J37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計画!J38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計画!J39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計画!J40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計画!J41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計画!J42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計画!J43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計画!J44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計画!J45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計画!J46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計画!J47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計画!J48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計画!J49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５</v>
      </c>
      <c r="G53" s="189" t="str">
        <f>D1</f>
        <v>５</v>
      </c>
      <c r="H53" s="190" t="str">
        <f>D1</f>
        <v>５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月別4月!G54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月別4月!G56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18D2-D82F-4D76-A9F6-C1DB1904AE14}">
  <dimension ref="A1:BU67"/>
  <sheetViews>
    <sheetView zoomScaleNormal="100" workbookViewId="0">
      <pane xSplit="11" ySplit="10" topLeftCell="L4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140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６</v>
      </c>
      <c r="G4" s="189" t="str">
        <f>D1</f>
        <v>６</v>
      </c>
      <c r="H4" s="190" t="str">
        <f>D1</f>
        <v>６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計画!K5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計画!K6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計画!K7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計画!K8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計画!K9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計画!K10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計画!K11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計画!K12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計画!K13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計画!K14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計画!K15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計画!K16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計画!K17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計画!K18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計画!K19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計画!K20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計画!K21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計画!K22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計画!K23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計画!K24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計画!K25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計画!K26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計画!K27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計画!K28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計画!K29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計画!K30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計画!K31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計画!K32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計画!K33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計画!K34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計画!K35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計画!K36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計画!K37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計画!K38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計画!K39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計画!K40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計画!K41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計画!K42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計画!K43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計画!K44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計画!K45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計画!K46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計画!K47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計画!K48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計画!K49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６</v>
      </c>
      <c r="G53" s="189" t="str">
        <f>D1</f>
        <v>６</v>
      </c>
      <c r="H53" s="190" t="str">
        <f>D1</f>
        <v>６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月別5月!G54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月別5月!G56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38A2-9437-431A-951A-554ED9882636}">
  <dimension ref="A1:BU67"/>
  <sheetViews>
    <sheetView zoomScaleNormal="100" workbookViewId="0">
      <pane xSplit="11" ySplit="10" topLeftCell="L4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4.25" x14ac:dyDescent="0.4"/>
  <cols>
    <col min="1" max="8" width="8.625" style="1" customWidth="1"/>
    <col min="9" max="9" width="4" style="1" customWidth="1"/>
    <col min="10" max="11" width="9" style="1"/>
    <col min="12" max="73" width="5.625" style="67" customWidth="1"/>
    <col min="74" max="16384" width="9" style="1"/>
  </cols>
  <sheetData>
    <row r="1" spans="1:73" ht="15.75" x14ac:dyDescent="0.4">
      <c r="A1" s="24" t="s">
        <v>150</v>
      </c>
      <c r="B1" s="2"/>
      <c r="C1" s="72" t="s">
        <v>112</v>
      </c>
      <c r="D1" s="73" t="s">
        <v>141</v>
      </c>
      <c r="E1" s="2"/>
      <c r="F1" s="2"/>
      <c r="G1" s="2"/>
      <c r="H1" s="2"/>
      <c r="I1" s="2"/>
      <c r="J1" s="2"/>
      <c r="K1" s="2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3" ht="15" thickBot="1" x14ac:dyDescent="0.45">
      <c r="A2" s="22" t="s">
        <v>151</v>
      </c>
      <c r="B2" s="2"/>
      <c r="C2" s="2"/>
      <c r="D2" s="2"/>
      <c r="E2" s="2"/>
      <c r="F2" s="2"/>
      <c r="G2" s="2"/>
      <c r="H2" s="2"/>
      <c r="I2" s="2"/>
      <c r="J2" s="2"/>
      <c r="K2" s="2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</row>
    <row r="3" spans="1:73" x14ac:dyDescent="0.4">
      <c r="A3" s="94" t="s">
        <v>37</v>
      </c>
      <c r="B3" s="95" t="s">
        <v>38</v>
      </c>
      <c r="C3" s="95" t="s">
        <v>39</v>
      </c>
      <c r="D3" s="95" t="s">
        <v>56</v>
      </c>
      <c r="E3" s="96" t="s">
        <v>36</v>
      </c>
      <c r="F3" s="97" t="s">
        <v>40</v>
      </c>
      <c r="G3" s="98" t="s">
        <v>61</v>
      </c>
      <c r="H3" s="99" t="s">
        <v>62</v>
      </c>
      <c r="I3" s="2"/>
      <c r="J3" s="2"/>
      <c r="K3" s="2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</row>
    <row r="4" spans="1:73" ht="15" thickBot="1" x14ac:dyDescent="0.45">
      <c r="A4" s="100"/>
      <c r="B4" s="101"/>
      <c r="C4" s="101"/>
      <c r="D4" s="101"/>
      <c r="E4" s="102"/>
      <c r="F4" s="188" t="str">
        <f>D1</f>
        <v>７</v>
      </c>
      <c r="G4" s="189" t="str">
        <f>D1</f>
        <v>７</v>
      </c>
      <c r="H4" s="190" t="str">
        <f>D1</f>
        <v>７</v>
      </c>
      <c r="I4" s="2"/>
      <c r="J4" s="2"/>
      <c r="K4" s="2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</row>
    <row r="5" spans="1:73" ht="15" thickTop="1" x14ac:dyDescent="0.4">
      <c r="A5" s="78" t="s">
        <v>0</v>
      </c>
      <c r="B5" s="205" t="str">
        <f>IF(計画!B5="","",計画!B5)</f>
        <v>基本給</v>
      </c>
      <c r="C5" s="205" t="str">
        <f>IF(計画!C5="","",計画!C5)</f>
        <v/>
      </c>
      <c r="D5" s="205" t="str">
        <f>IF(計画!D5="","",計画!D5)</f>
        <v/>
      </c>
      <c r="E5" s="206" t="str">
        <f>IF(計画!E5="","",計画!E5)</f>
        <v/>
      </c>
      <c r="F5" s="38">
        <f>計画!L5</f>
        <v>0</v>
      </c>
      <c r="G5" s="232"/>
      <c r="H5" s="4">
        <f>G5-F5</f>
        <v>0</v>
      </c>
      <c r="I5" s="2"/>
      <c r="J5" s="2"/>
      <c r="K5" s="2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</row>
    <row r="6" spans="1:73" x14ac:dyDescent="0.4">
      <c r="A6" s="79"/>
      <c r="B6" s="207" t="str">
        <f>IF(計画!B6="","",計画!B6)</f>
        <v>時間外</v>
      </c>
      <c r="C6" s="207" t="str">
        <f>IF(計画!C6="","",計画!C6)</f>
        <v/>
      </c>
      <c r="D6" s="207" t="str">
        <f>IF(計画!D6="","",計画!D6)</f>
        <v/>
      </c>
      <c r="E6" s="206" t="str">
        <f>IF(計画!E6="","",計画!E6)</f>
        <v/>
      </c>
      <c r="F6" s="38">
        <f>計画!L6</f>
        <v>0</v>
      </c>
      <c r="G6" s="232"/>
      <c r="H6" s="4">
        <f t="shared" ref="H6:H49" si="0">G6-F6</f>
        <v>0</v>
      </c>
      <c r="I6" s="2"/>
      <c r="J6" s="2"/>
      <c r="K6" s="2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</row>
    <row r="7" spans="1:73" x14ac:dyDescent="0.4">
      <c r="A7" s="79"/>
      <c r="B7" s="207" t="str">
        <f>IF(計画!B7="","",計画!B7)</f>
        <v>手当</v>
      </c>
      <c r="C7" s="207" t="str">
        <f>IF(計画!C7="","",計画!C7)</f>
        <v/>
      </c>
      <c r="D7" s="207" t="str">
        <f>IF(計画!D7="","",計画!D7)</f>
        <v/>
      </c>
      <c r="E7" s="208" t="str">
        <f>IF(計画!E7="","",計画!E7)</f>
        <v/>
      </c>
      <c r="F7" s="38">
        <f>計画!L7</f>
        <v>0</v>
      </c>
      <c r="G7" s="232"/>
      <c r="H7" s="4">
        <f t="shared" si="0"/>
        <v>0</v>
      </c>
      <c r="I7" s="2"/>
      <c r="J7" s="2"/>
      <c r="K7" s="2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</row>
    <row r="8" spans="1:73" ht="15" thickBot="1" x14ac:dyDescent="0.45">
      <c r="A8" s="79"/>
      <c r="B8" s="207" t="str">
        <f>IF(計画!B8="","",計画!B8)</f>
        <v>賞与</v>
      </c>
      <c r="C8" s="207" t="str">
        <f>IF(計画!C8="","",計画!C8)</f>
        <v/>
      </c>
      <c r="D8" s="207" t="str">
        <f>IF(計画!D8="","",計画!D8)</f>
        <v/>
      </c>
      <c r="E8" s="208" t="str">
        <f>IF(計画!E8="","",計画!E8)</f>
        <v/>
      </c>
      <c r="F8" s="38">
        <f>計画!L8</f>
        <v>0</v>
      </c>
      <c r="G8" s="232"/>
      <c r="H8" s="4">
        <f>G8-F8</f>
        <v>0</v>
      </c>
      <c r="I8" s="2"/>
      <c r="J8" s="2"/>
      <c r="K8" s="2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73" x14ac:dyDescent="0.4">
      <c r="A9" s="79"/>
      <c r="B9" s="207" t="str">
        <f>IF(計画!B9="","",計画!B9)</f>
        <v>その他</v>
      </c>
      <c r="C9" s="207" t="str">
        <f>IF(計画!C9="","",計画!C9)</f>
        <v/>
      </c>
      <c r="D9" s="207" t="str">
        <f>IF(計画!D9="","",計画!D9)</f>
        <v/>
      </c>
      <c r="E9" s="208" t="str">
        <f>IF(計画!E9="","",計画!E9)</f>
        <v/>
      </c>
      <c r="F9" s="38">
        <f>計画!L9</f>
        <v>0</v>
      </c>
      <c r="G9" s="232"/>
      <c r="H9" s="4">
        <f t="shared" si="0"/>
        <v>0</v>
      </c>
      <c r="I9" s="2"/>
      <c r="J9" s="124" t="s">
        <v>38</v>
      </c>
      <c r="K9" s="186" t="s">
        <v>39</v>
      </c>
      <c r="L9" s="165" t="s">
        <v>75</v>
      </c>
      <c r="M9" s="166"/>
      <c r="N9" s="167" t="s">
        <v>77</v>
      </c>
      <c r="O9" s="168"/>
      <c r="P9" s="166" t="s">
        <v>78</v>
      </c>
      <c r="Q9" s="168"/>
      <c r="R9" s="166" t="s">
        <v>79</v>
      </c>
      <c r="S9" s="168"/>
      <c r="T9" s="166" t="s">
        <v>80</v>
      </c>
      <c r="U9" s="168"/>
      <c r="V9" s="166" t="s">
        <v>81</v>
      </c>
      <c r="W9" s="168"/>
      <c r="X9" s="166" t="s">
        <v>82</v>
      </c>
      <c r="Y9" s="168"/>
      <c r="Z9" s="166" t="s">
        <v>83</v>
      </c>
      <c r="AA9" s="168"/>
      <c r="AB9" s="166" t="s">
        <v>84</v>
      </c>
      <c r="AC9" s="168"/>
      <c r="AD9" s="166" t="s">
        <v>85</v>
      </c>
      <c r="AE9" s="168"/>
      <c r="AF9" s="166" t="s">
        <v>86</v>
      </c>
      <c r="AG9" s="168"/>
      <c r="AH9" s="166" t="s">
        <v>88</v>
      </c>
      <c r="AI9" s="168"/>
      <c r="AJ9" s="166" t="s">
        <v>87</v>
      </c>
      <c r="AK9" s="168"/>
      <c r="AL9" s="166" t="s">
        <v>89</v>
      </c>
      <c r="AM9" s="168"/>
      <c r="AN9" s="166" t="s">
        <v>90</v>
      </c>
      <c r="AO9" s="168"/>
      <c r="AP9" s="166" t="s">
        <v>91</v>
      </c>
      <c r="AQ9" s="168"/>
      <c r="AR9" s="166" t="s">
        <v>92</v>
      </c>
      <c r="AS9" s="168"/>
      <c r="AT9" s="166" t="s">
        <v>93</v>
      </c>
      <c r="AU9" s="168"/>
      <c r="AV9" s="166" t="s">
        <v>94</v>
      </c>
      <c r="AW9" s="168"/>
      <c r="AX9" s="166" t="s">
        <v>95</v>
      </c>
      <c r="AY9" s="168"/>
      <c r="AZ9" s="166" t="s">
        <v>96</v>
      </c>
      <c r="BA9" s="168"/>
      <c r="BB9" s="166" t="s">
        <v>97</v>
      </c>
      <c r="BC9" s="168"/>
      <c r="BD9" s="166" t="s">
        <v>98</v>
      </c>
      <c r="BE9" s="168"/>
      <c r="BF9" s="166" t="s">
        <v>99</v>
      </c>
      <c r="BG9" s="168"/>
      <c r="BH9" s="166" t="s">
        <v>100</v>
      </c>
      <c r="BI9" s="168"/>
      <c r="BJ9" s="166" t="s">
        <v>101</v>
      </c>
      <c r="BK9" s="168"/>
      <c r="BL9" s="166" t="s">
        <v>102</v>
      </c>
      <c r="BM9" s="168"/>
      <c r="BN9" s="166" t="s">
        <v>103</v>
      </c>
      <c r="BO9" s="168"/>
      <c r="BP9" s="166" t="s">
        <v>104</v>
      </c>
      <c r="BQ9" s="168"/>
      <c r="BR9" s="166" t="s">
        <v>105</v>
      </c>
      <c r="BS9" s="168"/>
      <c r="BT9" s="167" t="s">
        <v>106</v>
      </c>
      <c r="BU9" s="166"/>
    </row>
    <row r="10" spans="1:73" ht="15" thickBot="1" x14ac:dyDescent="0.45">
      <c r="A10" s="80"/>
      <c r="B10" s="209"/>
      <c r="C10" s="209"/>
      <c r="D10" s="209"/>
      <c r="E10" s="210"/>
      <c r="F10" s="82">
        <f>計画!L10</f>
        <v>0</v>
      </c>
      <c r="G10" s="83">
        <f>SUM(G5:G9)</f>
        <v>0</v>
      </c>
      <c r="H10" s="81">
        <f>G10-F10</f>
        <v>0</v>
      </c>
      <c r="I10" s="2"/>
      <c r="J10" s="129"/>
      <c r="K10" s="187"/>
      <c r="L10" s="169" t="s">
        <v>73</v>
      </c>
      <c r="M10" s="170" t="s">
        <v>74</v>
      </c>
      <c r="N10" s="171" t="s">
        <v>73</v>
      </c>
      <c r="O10" s="170" t="s">
        <v>74</v>
      </c>
      <c r="P10" s="171" t="s">
        <v>73</v>
      </c>
      <c r="Q10" s="170" t="s">
        <v>74</v>
      </c>
      <c r="R10" s="171" t="s">
        <v>73</v>
      </c>
      <c r="S10" s="170" t="s">
        <v>74</v>
      </c>
      <c r="T10" s="171" t="s">
        <v>73</v>
      </c>
      <c r="U10" s="170" t="s">
        <v>74</v>
      </c>
      <c r="V10" s="171" t="s">
        <v>73</v>
      </c>
      <c r="W10" s="170" t="s">
        <v>74</v>
      </c>
      <c r="X10" s="171" t="s">
        <v>73</v>
      </c>
      <c r="Y10" s="170" t="s">
        <v>74</v>
      </c>
      <c r="Z10" s="171" t="s">
        <v>73</v>
      </c>
      <c r="AA10" s="170" t="s">
        <v>74</v>
      </c>
      <c r="AB10" s="171" t="s">
        <v>73</v>
      </c>
      <c r="AC10" s="170" t="s">
        <v>74</v>
      </c>
      <c r="AD10" s="171" t="s">
        <v>73</v>
      </c>
      <c r="AE10" s="170" t="s">
        <v>74</v>
      </c>
      <c r="AF10" s="171" t="s">
        <v>73</v>
      </c>
      <c r="AG10" s="170" t="s">
        <v>74</v>
      </c>
      <c r="AH10" s="171" t="s">
        <v>73</v>
      </c>
      <c r="AI10" s="170" t="s">
        <v>74</v>
      </c>
      <c r="AJ10" s="171" t="s">
        <v>73</v>
      </c>
      <c r="AK10" s="170" t="s">
        <v>74</v>
      </c>
      <c r="AL10" s="171" t="s">
        <v>73</v>
      </c>
      <c r="AM10" s="170" t="s">
        <v>74</v>
      </c>
      <c r="AN10" s="171" t="s">
        <v>73</v>
      </c>
      <c r="AO10" s="170" t="s">
        <v>74</v>
      </c>
      <c r="AP10" s="171" t="s">
        <v>73</v>
      </c>
      <c r="AQ10" s="170" t="s">
        <v>74</v>
      </c>
      <c r="AR10" s="171" t="s">
        <v>73</v>
      </c>
      <c r="AS10" s="170" t="s">
        <v>74</v>
      </c>
      <c r="AT10" s="171" t="s">
        <v>73</v>
      </c>
      <c r="AU10" s="170" t="s">
        <v>74</v>
      </c>
      <c r="AV10" s="171" t="s">
        <v>73</v>
      </c>
      <c r="AW10" s="170" t="s">
        <v>74</v>
      </c>
      <c r="AX10" s="171" t="s">
        <v>73</v>
      </c>
      <c r="AY10" s="170" t="s">
        <v>74</v>
      </c>
      <c r="AZ10" s="171" t="s">
        <v>73</v>
      </c>
      <c r="BA10" s="170" t="s">
        <v>74</v>
      </c>
      <c r="BB10" s="171" t="s">
        <v>73</v>
      </c>
      <c r="BC10" s="170" t="s">
        <v>74</v>
      </c>
      <c r="BD10" s="171" t="s">
        <v>73</v>
      </c>
      <c r="BE10" s="170" t="s">
        <v>74</v>
      </c>
      <c r="BF10" s="171" t="s">
        <v>73</v>
      </c>
      <c r="BG10" s="170" t="s">
        <v>74</v>
      </c>
      <c r="BH10" s="171" t="s">
        <v>73</v>
      </c>
      <c r="BI10" s="170" t="s">
        <v>74</v>
      </c>
      <c r="BJ10" s="171" t="s">
        <v>73</v>
      </c>
      <c r="BK10" s="170" t="s">
        <v>74</v>
      </c>
      <c r="BL10" s="171" t="s">
        <v>73</v>
      </c>
      <c r="BM10" s="170" t="s">
        <v>74</v>
      </c>
      <c r="BN10" s="171" t="s">
        <v>73</v>
      </c>
      <c r="BO10" s="170" t="s">
        <v>74</v>
      </c>
      <c r="BP10" s="171" t="s">
        <v>73</v>
      </c>
      <c r="BQ10" s="170" t="s">
        <v>74</v>
      </c>
      <c r="BR10" s="171" t="s">
        <v>73</v>
      </c>
      <c r="BS10" s="170" t="s">
        <v>74</v>
      </c>
      <c r="BT10" s="171" t="s">
        <v>73</v>
      </c>
      <c r="BU10" s="172" t="s">
        <v>74</v>
      </c>
    </row>
    <row r="11" spans="1:73" ht="15" thickTop="1" x14ac:dyDescent="0.4">
      <c r="A11" s="106" t="s">
        <v>130</v>
      </c>
      <c r="B11" s="211" t="s">
        <v>6</v>
      </c>
      <c r="C11" s="212" t="str">
        <f>IF(計画!C11="","",計画!C11)</f>
        <v>朝</v>
      </c>
      <c r="D11" s="212" t="str">
        <f>IF(計画!D11="","",計画!D11)</f>
        <v>外食</v>
      </c>
      <c r="E11" s="213" t="str">
        <f>IF(計画!E11="","",計画!E11)</f>
        <v/>
      </c>
      <c r="F11" s="39">
        <f>計画!L11</f>
        <v>0</v>
      </c>
      <c r="G11" s="10">
        <f>SUM(M11,O11,Q11,S11,U11,W11,Y11,AA11,AC11,AE11,AG11,AI11,AK11,AM11,AO11,AQ11,AS11,AU11,AW11,AY11,BA11,BC11,BE11,BG11,BI11,BK11,BM11,BO11,BQ11,BS11,BU11)</f>
        <v>0</v>
      </c>
      <c r="H11" s="11">
        <f t="shared" si="0"/>
        <v>0</v>
      </c>
      <c r="I11" s="69" t="e">
        <f>ROUND(G11/F11,2)</f>
        <v>#DIV/0!</v>
      </c>
      <c r="J11" s="173" t="s">
        <v>6</v>
      </c>
      <c r="K11" s="12" t="str">
        <f>IF(計画!C11="","",計画!C11)</f>
        <v>朝</v>
      </c>
      <c r="L11" s="263"/>
      <c r="M11" s="264"/>
      <c r="N11" s="265"/>
      <c r="O11" s="266"/>
      <c r="P11" s="267"/>
      <c r="Q11" s="266"/>
      <c r="R11" s="267"/>
      <c r="S11" s="266"/>
      <c r="T11" s="267"/>
      <c r="U11" s="266"/>
      <c r="V11" s="267"/>
      <c r="W11" s="266"/>
      <c r="X11" s="267"/>
      <c r="Y11" s="266"/>
      <c r="Z11" s="267"/>
      <c r="AA11" s="266"/>
      <c r="AB11" s="267"/>
      <c r="AC11" s="266"/>
      <c r="AD11" s="267"/>
      <c r="AE11" s="266"/>
      <c r="AF11" s="267"/>
      <c r="AG11" s="266"/>
      <c r="AH11" s="267"/>
      <c r="AI11" s="266"/>
      <c r="AJ11" s="267"/>
      <c r="AK11" s="266"/>
      <c r="AL11" s="267"/>
      <c r="AM11" s="266"/>
      <c r="AN11" s="267"/>
      <c r="AO11" s="266"/>
      <c r="AP11" s="267"/>
      <c r="AQ11" s="266"/>
      <c r="AR11" s="267"/>
      <c r="AS11" s="266"/>
      <c r="AT11" s="267"/>
      <c r="AU11" s="266"/>
      <c r="AV11" s="267"/>
      <c r="AW11" s="266"/>
      <c r="AX11" s="267"/>
      <c r="AY11" s="266"/>
      <c r="AZ11" s="267"/>
      <c r="BA11" s="266"/>
      <c r="BB11" s="267"/>
      <c r="BC11" s="266"/>
      <c r="BD11" s="267"/>
      <c r="BE11" s="266"/>
      <c r="BF11" s="267"/>
      <c r="BG11" s="266"/>
      <c r="BH11" s="267"/>
      <c r="BI11" s="266"/>
      <c r="BJ11" s="267"/>
      <c r="BK11" s="266"/>
      <c r="BL11" s="267"/>
      <c r="BM11" s="266"/>
      <c r="BN11" s="267"/>
      <c r="BO11" s="266"/>
      <c r="BP11" s="267"/>
      <c r="BQ11" s="266"/>
      <c r="BR11" s="267"/>
      <c r="BS11" s="266"/>
      <c r="BT11" s="265"/>
      <c r="BU11" s="264"/>
    </row>
    <row r="12" spans="1:73" x14ac:dyDescent="0.4">
      <c r="A12" s="107" t="s">
        <v>133</v>
      </c>
      <c r="B12" s="214"/>
      <c r="C12" s="207" t="str">
        <f>IF(計画!C12="","",計画!C12)</f>
        <v>昼</v>
      </c>
      <c r="D12" s="207" t="str">
        <f>IF(計画!D12="","",計画!D12)</f>
        <v>外食</v>
      </c>
      <c r="E12" s="208" t="str">
        <f>IF(計画!E12="","",計画!E12)</f>
        <v/>
      </c>
      <c r="F12" s="40">
        <f>計画!L12</f>
        <v>0</v>
      </c>
      <c r="G12" s="5">
        <f t="shared" ref="G12:G17" si="1">SUM(M12,O12,Q12,S12,U12,W12,Y12,AA12,AC12,AE12,AG12,AI12,AK12,AM12,AO12,AQ12,AS12,AU12,AW12,AY12,BA12,BC12,BE12,BG12,BI12,BK12,BM12,BO12,BQ12,BS12,BU12)</f>
        <v>0</v>
      </c>
      <c r="H12" s="6">
        <f t="shared" si="0"/>
        <v>0</v>
      </c>
      <c r="I12" s="69" t="e">
        <f t="shared" ref="I12:I35" si="2">ROUND(G12/F12,2)</f>
        <v>#DIV/0!</v>
      </c>
      <c r="J12" s="173"/>
      <c r="K12" s="51" t="str">
        <f>IF(計画!C12="","",計画!C12)</f>
        <v>昼</v>
      </c>
      <c r="L12" s="268"/>
      <c r="M12" s="269"/>
      <c r="N12" s="270"/>
      <c r="O12" s="271"/>
      <c r="P12" s="272"/>
      <c r="Q12" s="271"/>
      <c r="R12" s="272"/>
      <c r="S12" s="271"/>
      <c r="T12" s="272"/>
      <c r="U12" s="271"/>
      <c r="V12" s="272"/>
      <c r="W12" s="271"/>
      <c r="X12" s="272"/>
      <c r="Y12" s="271"/>
      <c r="Z12" s="272"/>
      <c r="AA12" s="271"/>
      <c r="AB12" s="272"/>
      <c r="AC12" s="271"/>
      <c r="AD12" s="272"/>
      <c r="AE12" s="271"/>
      <c r="AF12" s="272"/>
      <c r="AG12" s="271"/>
      <c r="AH12" s="272"/>
      <c r="AI12" s="271"/>
      <c r="AJ12" s="272"/>
      <c r="AK12" s="271"/>
      <c r="AL12" s="272"/>
      <c r="AM12" s="271"/>
      <c r="AN12" s="272"/>
      <c r="AO12" s="271"/>
      <c r="AP12" s="272"/>
      <c r="AQ12" s="271"/>
      <c r="AR12" s="272"/>
      <c r="AS12" s="271"/>
      <c r="AT12" s="272"/>
      <c r="AU12" s="271"/>
      <c r="AV12" s="272"/>
      <c r="AW12" s="271"/>
      <c r="AX12" s="272"/>
      <c r="AY12" s="271"/>
      <c r="AZ12" s="272"/>
      <c r="BA12" s="271"/>
      <c r="BB12" s="272"/>
      <c r="BC12" s="271"/>
      <c r="BD12" s="272"/>
      <c r="BE12" s="271"/>
      <c r="BF12" s="272"/>
      <c r="BG12" s="271"/>
      <c r="BH12" s="272"/>
      <c r="BI12" s="271"/>
      <c r="BJ12" s="272"/>
      <c r="BK12" s="271"/>
      <c r="BL12" s="272"/>
      <c r="BM12" s="271"/>
      <c r="BN12" s="272"/>
      <c r="BO12" s="271"/>
      <c r="BP12" s="272"/>
      <c r="BQ12" s="271"/>
      <c r="BR12" s="272"/>
      <c r="BS12" s="271"/>
      <c r="BT12" s="270"/>
      <c r="BU12" s="269"/>
    </row>
    <row r="13" spans="1:73" x14ac:dyDescent="0.4">
      <c r="A13" s="107"/>
      <c r="B13" s="214"/>
      <c r="C13" s="207" t="str">
        <f>IF(計画!C13="","",計画!C13)</f>
        <v>夜</v>
      </c>
      <c r="D13" s="207" t="str">
        <f>IF(計画!D13="","",計画!D13)</f>
        <v>外食</v>
      </c>
      <c r="E13" s="208" t="str">
        <f>IF(計画!E13="","",計画!E13)</f>
        <v/>
      </c>
      <c r="F13" s="40">
        <f>計画!L13</f>
        <v>0</v>
      </c>
      <c r="G13" s="5">
        <f t="shared" si="1"/>
        <v>0</v>
      </c>
      <c r="H13" s="6">
        <f t="shared" si="0"/>
        <v>0</v>
      </c>
      <c r="I13" s="69" t="e">
        <f t="shared" si="2"/>
        <v>#DIV/0!</v>
      </c>
      <c r="J13" s="173"/>
      <c r="K13" s="51" t="str">
        <f>IF(計画!C13="","",計画!C13)</f>
        <v>夜</v>
      </c>
      <c r="L13" s="268"/>
      <c r="M13" s="269"/>
      <c r="N13" s="270"/>
      <c r="O13" s="271"/>
      <c r="P13" s="272"/>
      <c r="Q13" s="271"/>
      <c r="R13" s="272"/>
      <c r="S13" s="271"/>
      <c r="T13" s="272"/>
      <c r="U13" s="271"/>
      <c r="V13" s="272"/>
      <c r="W13" s="271"/>
      <c r="X13" s="272"/>
      <c r="Y13" s="271"/>
      <c r="Z13" s="272"/>
      <c r="AA13" s="271"/>
      <c r="AB13" s="272"/>
      <c r="AC13" s="271"/>
      <c r="AD13" s="272"/>
      <c r="AE13" s="271"/>
      <c r="AF13" s="272"/>
      <c r="AG13" s="271"/>
      <c r="AH13" s="272"/>
      <c r="AI13" s="271"/>
      <c r="AJ13" s="272"/>
      <c r="AK13" s="271"/>
      <c r="AL13" s="272"/>
      <c r="AM13" s="271"/>
      <c r="AN13" s="272"/>
      <c r="AO13" s="271"/>
      <c r="AP13" s="272"/>
      <c r="AQ13" s="271"/>
      <c r="AR13" s="272"/>
      <c r="AS13" s="271"/>
      <c r="AT13" s="272"/>
      <c r="AU13" s="271"/>
      <c r="AV13" s="272"/>
      <c r="AW13" s="271"/>
      <c r="AX13" s="272"/>
      <c r="AY13" s="271"/>
      <c r="AZ13" s="272"/>
      <c r="BA13" s="271"/>
      <c r="BB13" s="272"/>
      <c r="BC13" s="271"/>
      <c r="BD13" s="272"/>
      <c r="BE13" s="271"/>
      <c r="BF13" s="272"/>
      <c r="BG13" s="271"/>
      <c r="BH13" s="272"/>
      <c r="BI13" s="271"/>
      <c r="BJ13" s="272"/>
      <c r="BK13" s="271"/>
      <c r="BL13" s="272"/>
      <c r="BM13" s="271"/>
      <c r="BN13" s="272"/>
      <c r="BO13" s="271"/>
      <c r="BP13" s="272"/>
      <c r="BQ13" s="271"/>
      <c r="BR13" s="272"/>
      <c r="BS13" s="271"/>
      <c r="BT13" s="270"/>
      <c r="BU13" s="269"/>
    </row>
    <row r="14" spans="1:73" x14ac:dyDescent="0.4">
      <c r="A14" s="107"/>
      <c r="B14" s="214"/>
      <c r="C14" s="207" t="str">
        <f>IF(計画!C14="","",計画!C14)</f>
        <v>間食</v>
      </c>
      <c r="D14" s="207" t="str">
        <f>IF(計画!D14="","",計画!D14)</f>
        <v/>
      </c>
      <c r="E14" s="208" t="str">
        <f>IF(計画!E14="","",計画!E14)</f>
        <v/>
      </c>
      <c r="F14" s="40">
        <f>計画!L14</f>
        <v>0</v>
      </c>
      <c r="G14" s="5">
        <f t="shared" si="1"/>
        <v>0</v>
      </c>
      <c r="H14" s="6">
        <f t="shared" si="0"/>
        <v>0</v>
      </c>
      <c r="I14" s="69" t="e">
        <f t="shared" si="2"/>
        <v>#DIV/0!</v>
      </c>
      <c r="J14" s="173"/>
      <c r="K14" s="51" t="str">
        <f>IF(計画!C14="","",計画!C14)</f>
        <v>間食</v>
      </c>
      <c r="L14" s="268"/>
      <c r="M14" s="269"/>
      <c r="N14" s="270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271"/>
      <c r="Z14" s="272"/>
      <c r="AA14" s="271"/>
      <c r="AB14" s="272"/>
      <c r="AC14" s="271"/>
      <c r="AD14" s="272"/>
      <c r="AE14" s="271"/>
      <c r="AF14" s="272"/>
      <c r="AG14" s="271"/>
      <c r="AH14" s="272"/>
      <c r="AI14" s="271"/>
      <c r="AJ14" s="272"/>
      <c r="AK14" s="271"/>
      <c r="AL14" s="272"/>
      <c r="AM14" s="271"/>
      <c r="AN14" s="272"/>
      <c r="AO14" s="271"/>
      <c r="AP14" s="272"/>
      <c r="AQ14" s="271"/>
      <c r="AR14" s="272"/>
      <c r="AS14" s="271"/>
      <c r="AT14" s="272"/>
      <c r="AU14" s="271"/>
      <c r="AV14" s="272"/>
      <c r="AW14" s="271"/>
      <c r="AX14" s="272"/>
      <c r="AY14" s="271"/>
      <c r="AZ14" s="272"/>
      <c r="BA14" s="271"/>
      <c r="BB14" s="272"/>
      <c r="BC14" s="271"/>
      <c r="BD14" s="272"/>
      <c r="BE14" s="271"/>
      <c r="BF14" s="272"/>
      <c r="BG14" s="271"/>
      <c r="BH14" s="272"/>
      <c r="BI14" s="271"/>
      <c r="BJ14" s="272"/>
      <c r="BK14" s="271"/>
      <c r="BL14" s="272"/>
      <c r="BM14" s="271"/>
      <c r="BN14" s="272"/>
      <c r="BO14" s="271"/>
      <c r="BP14" s="272"/>
      <c r="BQ14" s="271"/>
      <c r="BR14" s="272"/>
      <c r="BS14" s="271"/>
      <c r="BT14" s="270"/>
      <c r="BU14" s="269"/>
    </row>
    <row r="15" spans="1:73" x14ac:dyDescent="0.4">
      <c r="A15" s="107"/>
      <c r="B15" s="214"/>
      <c r="C15" s="207" t="str">
        <f>IF(計画!C15="","",計画!C15)</f>
        <v>飲料</v>
      </c>
      <c r="D15" s="207" t="str">
        <f>IF(計画!D15="","",計画!D15)</f>
        <v/>
      </c>
      <c r="E15" s="208" t="str">
        <f>IF(計画!E15="","",計画!E15)</f>
        <v/>
      </c>
      <c r="F15" s="40">
        <f>計画!L15</f>
        <v>0</v>
      </c>
      <c r="G15" s="5">
        <f t="shared" si="1"/>
        <v>0</v>
      </c>
      <c r="H15" s="6">
        <f t="shared" si="0"/>
        <v>0</v>
      </c>
      <c r="I15" s="69" t="e">
        <f t="shared" si="2"/>
        <v>#DIV/0!</v>
      </c>
      <c r="J15" s="173"/>
      <c r="K15" s="51" t="str">
        <f>IF(計画!C15="","",計画!C15)</f>
        <v>飲料</v>
      </c>
      <c r="L15" s="268"/>
      <c r="M15" s="269"/>
      <c r="N15" s="270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71"/>
      <c r="AF15" s="272"/>
      <c r="AG15" s="271"/>
      <c r="AH15" s="272"/>
      <c r="AI15" s="271"/>
      <c r="AJ15" s="272"/>
      <c r="AK15" s="271"/>
      <c r="AL15" s="272"/>
      <c r="AM15" s="271"/>
      <c r="AN15" s="272"/>
      <c r="AO15" s="271"/>
      <c r="AP15" s="272"/>
      <c r="AQ15" s="271"/>
      <c r="AR15" s="272"/>
      <c r="AS15" s="271"/>
      <c r="AT15" s="272"/>
      <c r="AU15" s="271"/>
      <c r="AV15" s="272"/>
      <c r="AW15" s="271"/>
      <c r="AX15" s="272"/>
      <c r="AY15" s="271"/>
      <c r="AZ15" s="272"/>
      <c r="BA15" s="271"/>
      <c r="BB15" s="272"/>
      <c r="BC15" s="271"/>
      <c r="BD15" s="272"/>
      <c r="BE15" s="271"/>
      <c r="BF15" s="272"/>
      <c r="BG15" s="271"/>
      <c r="BH15" s="272"/>
      <c r="BI15" s="271"/>
      <c r="BJ15" s="272"/>
      <c r="BK15" s="271"/>
      <c r="BL15" s="272"/>
      <c r="BM15" s="271"/>
      <c r="BN15" s="272"/>
      <c r="BO15" s="271"/>
      <c r="BP15" s="272"/>
      <c r="BQ15" s="271"/>
      <c r="BR15" s="272"/>
      <c r="BS15" s="271"/>
      <c r="BT15" s="270"/>
      <c r="BU15" s="269"/>
    </row>
    <row r="16" spans="1:73" x14ac:dyDescent="0.4">
      <c r="A16" s="107"/>
      <c r="B16" s="214"/>
      <c r="C16" s="207" t="str">
        <f>IF(計画!C16="","",計画!C16)</f>
        <v>自炊</v>
      </c>
      <c r="D16" s="207" t="str">
        <f>IF(計画!D16="","",計画!D16)</f>
        <v/>
      </c>
      <c r="E16" s="208" t="str">
        <f>IF(計画!E16="","",計画!E16)</f>
        <v/>
      </c>
      <c r="F16" s="40">
        <f>計画!L16</f>
        <v>0</v>
      </c>
      <c r="G16" s="5">
        <f t="shared" si="1"/>
        <v>0</v>
      </c>
      <c r="H16" s="6">
        <f t="shared" si="0"/>
        <v>0</v>
      </c>
      <c r="I16" s="69" t="e">
        <f t="shared" si="2"/>
        <v>#DIV/0!</v>
      </c>
      <c r="J16" s="173"/>
      <c r="K16" s="51" t="str">
        <f>IF(計画!C16="","",計画!C16)</f>
        <v>自炊</v>
      </c>
      <c r="L16" s="268"/>
      <c r="M16" s="269"/>
      <c r="N16" s="270"/>
      <c r="O16" s="271"/>
      <c r="P16" s="272"/>
      <c r="Q16" s="271"/>
      <c r="R16" s="272"/>
      <c r="S16" s="271"/>
      <c r="T16" s="272"/>
      <c r="U16" s="271"/>
      <c r="V16" s="272"/>
      <c r="W16" s="271"/>
      <c r="X16" s="272"/>
      <c r="Y16" s="271"/>
      <c r="Z16" s="272"/>
      <c r="AA16" s="271"/>
      <c r="AB16" s="272"/>
      <c r="AC16" s="271"/>
      <c r="AD16" s="272"/>
      <c r="AE16" s="271"/>
      <c r="AF16" s="272"/>
      <c r="AG16" s="271"/>
      <c r="AH16" s="272"/>
      <c r="AI16" s="271"/>
      <c r="AJ16" s="272"/>
      <c r="AK16" s="271"/>
      <c r="AL16" s="272"/>
      <c r="AM16" s="271"/>
      <c r="AN16" s="272"/>
      <c r="AO16" s="271"/>
      <c r="AP16" s="272"/>
      <c r="AQ16" s="271"/>
      <c r="AR16" s="272"/>
      <c r="AS16" s="271"/>
      <c r="AT16" s="272"/>
      <c r="AU16" s="271"/>
      <c r="AV16" s="272"/>
      <c r="AW16" s="271"/>
      <c r="AX16" s="272"/>
      <c r="AY16" s="271"/>
      <c r="AZ16" s="272"/>
      <c r="BA16" s="271"/>
      <c r="BB16" s="272"/>
      <c r="BC16" s="271"/>
      <c r="BD16" s="272"/>
      <c r="BE16" s="271"/>
      <c r="BF16" s="272"/>
      <c r="BG16" s="271"/>
      <c r="BH16" s="272"/>
      <c r="BI16" s="271"/>
      <c r="BJ16" s="272"/>
      <c r="BK16" s="271"/>
      <c r="BL16" s="272"/>
      <c r="BM16" s="271"/>
      <c r="BN16" s="272"/>
      <c r="BO16" s="271"/>
      <c r="BP16" s="272"/>
      <c r="BQ16" s="271"/>
      <c r="BR16" s="272"/>
      <c r="BS16" s="271"/>
      <c r="BT16" s="270"/>
      <c r="BU16" s="269"/>
    </row>
    <row r="17" spans="1:73" x14ac:dyDescent="0.4">
      <c r="A17" s="107"/>
      <c r="B17" s="214"/>
      <c r="C17" s="207" t="str">
        <f>IF(計画!C17="","",計画!C17)</f>
        <v>お酒</v>
      </c>
      <c r="D17" s="207" t="str">
        <f>IF(計画!D17="","",計画!D17)</f>
        <v>自宅</v>
      </c>
      <c r="E17" s="215" t="str">
        <f>IF(計画!E17="","",計画!E17)</f>
        <v/>
      </c>
      <c r="F17" s="40">
        <f>計画!L17</f>
        <v>0</v>
      </c>
      <c r="G17" s="5">
        <f t="shared" si="1"/>
        <v>0</v>
      </c>
      <c r="H17" s="6">
        <f t="shared" si="0"/>
        <v>0</v>
      </c>
      <c r="I17" s="69" t="e">
        <f t="shared" si="2"/>
        <v>#DIV/0!</v>
      </c>
      <c r="J17" s="173"/>
      <c r="K17" s="51" t="str">
        <f>IF(計画!C17="","",計画!C17)</f>
        <v>お酒</v>
      </c>
      <c r="L17" s="268"/>
      <c r="M17" s="269"/>
      <c r="N17" s="270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  <c r="AE17" s="271"/>
      <c r="AF17" s="272"/>
      <c r="AG17" s="271"/>
      <c r="AH17" s="272"/>
      <c r="AI17" s="271"/>
      <c r="AJ17" s="272"/>
      <c r="AK17" s="271"/>
      <c r="AL17" s="272"/>
      <c r="AM17" s="271"/>
      <c r="AN17" s="272"/>
      <c r="AO17" s="271"/>
      <c r="AP17" s="272"/>
      <c r="AQ17" s="271"/>
      <c r="AR17" s="272"/>
      <c r="AS17" s="271"/>
      <c r="AT17" s="272"/>
      <c r="AU17" s="271"/>
      <c r="AV17" s="272"/>
      <c r="AW17" s="271"/>
      <c r="AX17" s="272"/>
      <c r="AY17" s="271"/>
      <c r="AZ17" s="272"/>
      <c r="BA17" s="271"/>
      <c r="BB17" s="272"/>
      <c r="BC17" s="271"/>
      <c r="BD17" s="272"/>
      <c r="BE17" s="271"/>
      <c r="BF17" s="272"/>
      <c r="BG17" s="271"/>
      <c r="BH17" s="272"/>
      <c r="BI17" s="271"/>
      <c r="BJ17" s="272"/>
      <c r="BK17" s="271"/>
      <c r="BL17" s="272"/>
      <c r="BM17" s="271"/>
      <c r="BN17" s="272"/>
      <c r="BO17" s="271"/>
      <c r="BP17" s="272"/>
      <c r="BQ17" s="271"/>
      <c r="BR17" s="272"/>
      <c r="BS17" s="271"/>
      <c r="BT17" s="270"/>
      <c r="BU17" s="269"/>
    </row>
    <row r="18" spans="1:73" x14ac:dyDescent="0.4">
      <c r="A18" s="107"/>
      <c r="B18" s="216"/>
      <c r="C18" s="217"/>
      <c r="D18" s="217"/>
      <c r="E18" s="218"/>
      <c r="F18" s="114">
        <f>計画!L18</f>
        <v>0</v>
      </c>
      <c r="G18" s="115">
        <f>SUM(M18,O18,Q18,S18,U18,W18,Y18,AA18,AC18,AE18,AG18,AI18,AK18,AM18,AO18,AQ18,AS18,AU18,AW18,AY18,BA18,BC18,BE18,BG18,BI18,BK18,BM18,BO18,BQ18,BS18,BU18)</f>
        <v>0</v>
      </c>
      <c r="H18" s="113">
        <f t="shared" si="0"/>
        <v>0</v>
      </c>
      <c r="I18" s="69" t="e">
        <f t="shared" si="2"/>
        <v>#DIV/0!</v>
      </c>
      <c r="J18" s="174"/>
      <c r="K18" s="112"/>
      <c r="L18" s="175"/>
      <c r="M18" s="176">
        <f>SUM(M11:M17)</f>
        <v>0</v>
      </c>
      <c r="N18" s="177"/>
      <c r="O18" s="178">
        <f>SUM(O11:O17)</f>
        <v>0</v>
      </c>
      <c r="P18" s="179"/>
      <c r="Q18" s="178">
        <f>SUM(Q11:Q17)</f>
        <v>0</v>
      </c>
      <c r="R18" s="179"/>
      <c r="S18" s="178">
        <f t="shared" ref="S18" si="3">SUM(S11:S17)</f>
        <v>0</v>
      </c>
      <c r="T18" s="179"/>
      <c r="U18" s="178">
        <f t="shared" ref="U18" si="4">SUM(U11:U17)</f>
        <v>0</v>
      </c>
      <c r="V18" s="179"/>
      <c r="W18" s="178">
        <f t="shared" ref="W18" si="5">SUM(W11:W17)</f>
        <v>0</v>
      </c>
      <c r="X18" s="179"/>
      <c r="Y18" s="178">
        <f t="shared" ref="Y18" si="6">SUM(Y11:Y17)</f>
        <v>0</v>
      </c>
      <c r="Z18" s="179"/>
      <c r="AA18" s="178">
        <f t="shared" ref="AA18" si="7">SUM(AA11:AA17)</f>
        <v>0</v>
      </c>
      <c r="AB18" s="179"/>
      <c r="AC18" s="178">
        <f t="shared" ref="AC18" si="8">SUM(AC11:AC17)</f>
        <v>0</v>
      </c>
      <c r="AD18" s="179"/>
      <c r="AE18" s="178">
        <f t="shared" ref="AE18" si="9">SUM(AE11:AE17)</f>
        <v>0</v>
      </c>
      <c r="AF18" s="179"/>
      <c r="AG18" s="178">
        <f t="shared" ref="AG18" si="10">SUM(AG11:AG17)</f>
        <v>0</v>
      </c>
      <c r="AH18" s="179"/>
      <c r="AI18" s="178">
        <f t="shared" ref="AI18" si="11">SUM(AI11:AI17)</f>
        <v>0</v>
      </c>
      <c r="AJ18" s="179"/>
      <c r="AK18" s="178">
        <f t="shared" ref="AK18" si="12">SUM(AK11:AK17)</f>
        <v>0</v>
      </c>
      <c r="AL18" s="179"/>
      <c r="AM18" s="178">
        <f t="shared" ref="AM18" si="13">SUM(AM11:AM17)</f>
        <v>0</v>
      </c>
      <c r="AN18" s="179"/>
      <c r="AO18" s="178">
        <f t="shared" ref="AO18" si="14">SUM(AO11:AO17)</f>
        <v>0</v>
      </c>
      <c r="AP18" s="179"/>
      <c r="AQ18" s="178">
        <f t="shared" ref="AQ18" si="15">SUM(AQ11:AQ17)</f>
        <v>0</v>
      </c>
      <c r="AR18" s="179"/>
      <c r="AS18" s="178">
        <f t="shared" ref="AS18" si="16">SUM(AS11:AS17)</f>
        <v>0</v>
      </c>
      <c r="AT18" s="179"/>
      <c r="AU18" s="178">
        <f t="shared" ref="AU18" si="17">SUM(AU11:AU17)</f>
        <v>0</v>
      </c>
      <c r="AV18" s="179"/>
      <c r="AW18" s="178">
        <f t="shared" ref="AW18" si="18">SUM(AW11:AW17)</f>
        <v>0</v>
      </c>
      <c r="AX18" s="179"/>
      <c r="AY18" s="178">
        <f t="shared" ref="AY18" si="19">SUM(AY11:AY17)</f>
        <v>0</v>
      </c>
      <c r="AZ18" s="179"/>
      <c r="BA18" s="178">
        <f t="shared" ref="BA18" si="20">SUM(BA11:BA17)</f>
        <v>0</v>
      </c>
      <c r="BB18" s="179"/>
      <c r="BC18" s="178">
        <f t="shared" ref="BC18" si="21">SUM(BC11:BC17)</f>
        <v>0</v>
      </c>
      <c r="BD18" s="179"/>
      <c r="BE18" s="178">
        <f t="shared" ref="BE18" si="22">SUM(BE11:BE17)</f>
        <v>0</v>
      </c>
      <c r="BF18" s="179"/>
      <c r="BG18" s="178">
        <f t="shared" ref="BG18" si="23">SUM(BG11:BG17)</f>
        <v>0</v>
      </c>
      <c r="BH18" s="179"/>
      <c r="BI18" s="178">
        <f t="shared" ref="BI18" si="24">SUM(BI11:BI17)</f>
        <v>0</v>
      </c>
      <c r="BJ18" s="179"/>
      <c r="BK18" s="178">
        <f t="shared" ref="BK18" si="25">SUM(BK11:BK17)</f>
        <v>0</v>
      </c>
      <c r="BL18" s="179"/>
      <c r="BM18" s="178">
        <f t="shared" ref="BM18" si="26">SUM(BM11:BM17)</f>
        <v>0</v>
      </c>
      <c r="BN18" s="179"/>
      <c r="BO18" s="178">
        <f t="shared" ref="BO18" si="27">SUM(BO11:BO17)</f>
        <v>0</v>
      </c>
      <c r="BP18" s="179"/>
      <c r="BQ18" s="178">
        <f t="shared" ref="BQ18" si="28">SUM(BQ11:BQ17)</f>
        <v>0</v>
      </c>
      <c r="BR18" s="179"/>
      <c r="BS18" s="178">
        <f t="shared" ref="BS18" si="29">SUM(BS11:BS17)</f>
        <v>0</v>
      </c>
      <c r="BT18" s="177"/>
      <c r="BU18" s="176">
        <f t="shared" ref="BU18" si="30">SUM(BU11:BU17)</f>
        <v>0</v>
      </c>
    </row>
    <row r="19" spans="1:73" x14ac:dyDescent="0.4">
      <c r="A19" s="107"/>
      <c r="B19" s="207" t="str">
        <f>IF(計画!B19="","",計画!B19)</f>
        <v>日用品</v>
      </c>
      <c r="C19" s="207" t="str">
        <f>IF(計画!C19="","",計画!C19)</f>
        <v/>
      </c>
      <c r="D19" s="207" t="str">
        <f>IF(計画!D19="","",計画!D19)</f>
        <v/>
      </c>
      <c r="E19" s="208" t="str">
        <f>IF(計画!E19="","",計画!E19)</f>
        <v/>
      </c>
      <c r="F19" s="40">
        <f>計画!L19</f>
        <v>0</v>
      </c>
      <c r="G19" s="5">
        <f>SUM(M19,O19,Q19,S19,U19,W19,Y19,AA19,AC19,AE19,AG19,AI19,AK19,AM19,AO19,AQ19,AS19,AU19,AW19,AY19,BA19,BC19,BE19,BG19,BI19,BK19,BM19,BO19,BQ19,BS19,BU19)</f>
        <v>0</v>
      </c>
      <c r="H19" s="6">
        <f t="shared" si="0"/>
        <v>0</v>
      </c>
      <c r="I19" s="69" t="e">
        <f t="shared" si="2"/>
        <v>#DIV/0!</v>
      </c>
      <c r="J19" s="14" t="str">
        <f>IF(計画!B19="","",計画!B19)</f>
        <v>日用品</v>
      </c>
      <c r="K19" s="51" t="str">
        <f>IF(計画!C19="","",計画!C19)</f>
        <v/>
      </c>
      <c r="L19" s="268"/>
      <c r="M19" s="269"/>
      <c r="N19" s="270"/>
      <c r="O19" s="271"/>
      <c r="P19" s="272"/>
      <c r="Q19" s="271"/>
      <c r="R19" s="272"/>
      <c r="S19" s="271"/>
      <c r="T19" s="272"/>
      <c r="U19" s="271"/>
      <c r="V19" s="272"/>
      <c r="W19" s="271"/>
      <c r="X19" s="272"/>
      <c r="Y19" s="271"/>
      <c r="Z19" s="272"/>
      <c r="AA19" s="271"/>
      <c r="AB19" s="272"/>
      <c r="AC19" s="271"/>
      <c r="AD19" s="272"/>
      <c r="AE19" s="271"/>
      <c r="AF19" s="272"/>
      <c r="AG19" s="271"/>
      <c r="AH19" s="272"/>
      <c r="AI19" s="271"/>
      <c r="AJ19" s="272"/>
      <c r="AK19" s="271"/>
      <c r="AL19" s="272"/>
      <c r="AM19" s="271"/>
      <c r="AN19" s="272"/>
      <c r="AO19" s="271"/>
      <c r="AP19" s="272"/>
      <c r="AQ19" s="271"/>
      <c r="AR19" s="272"/>
      <c r="AS19" s="271"/>
      <c r="AT19" s="272"/>
      <c r="AU19" s="271"/>
      <c r="AV19" s="272"/>
      <c r="AW19" s="271"/>
      <c r="AX19" s="272"/>
      <c r="AY19" s="271"/>
      <c r="AZ19" s="272"/>
      <c r="BA19" s="271"/>
      <c r="BB19" s="272"/>
      <c r="BC19" s="271"/>
      <c r="BD19" s="272"/>
      <c r="BE19" s="271"/>
      <c r="BF19" s="272"/>
      <c r="BG19" s="271"/>
      <c r="BH19" s="272"/>
      <c r="BI19" s="271"/>
      <c r="BJ19" s="272"/>
      <c r="BK19" s="271"/>
      <c r="BL19" s="272"/>
      <c r="BM19" s="271"/>
      <c r="BN19" s="272"/>
      <c r="BO19" s="271"/>
      <c r="BP19" s="272"/>
      <c r="BQ19" s="271"/>
      <c r="BR19" s="272"/>
      <c r="BS19" s="271"/>
      <c r="BT19" s="270"/>
      <c r="BU19" s="269"/>
    </row>
    <row r="20" spans="1:73" x14ac:dyDescent="0.4">
      <c r="A20" s="107"/>
      <c r="B20" s="219" t="str">
        <f>IF(計画!B20="","",計画!B20)</f>
        <v>被服</v>
      </c>
      <c r="C20" s="207" t="str">
        <f>IF(計画!C20="","",計画!C20)</f>
        <v>仕事用</v>
      </c>
      <c r="D20" s="207" t="str">
        <f>IF(計画!D20="","",計画!D20)</f>
        <v/>
      </c>
      <c r="E20" s="220" t="str">
        <f>IF(計画!E20="","",計画!E20)</f>
        <v/>
      </c>
      <c r="F20" s="40">
        <f>計画!L20</f>
        <v>0</v>
      </c>
      <c r="G20" s="5">
        <f t="shared" ref="G20:G34" si="31">SUM(M20,O20,Q20,S20,U20,W20,Y20,AA20,AC20,AE20,AG20,AI20,AK20,AM20,AO20,AQ20,AS20,AU20,AW20,AY20,BA20,BC20,BE20,BG20,BI20,BK20,BM20,BO20,BQ20,BS20,BU20)</f>
        <v>0</v>
      </c>
      <c r="H20" s="6">
        <f t="shared" si="0"/>
        <v>0</v>
      </c>
      <c r="I20" s="69" t="e">
        <f t="shared" si="2"/>
        <v>#DIV/0!</v>
      </c>
      <c r="J20" s="9" t="str">
        <f>IF(計画!B20="","",計画!B20)</f>
        <v>被服</v>
      </c>
      <c r="K20" s="51" t="str">
        <f>IF(計画!C20="","",計画!C20)</f>
        <v>仕事用</v>
      </c>
      <c r="L20" s="268"/>
      <c r="M20" s="269"/>
      <c r="N20" s="270"/>
      <c r="O20" s="271"/>
      <c r="P20" s="272"/>
      <c r="Q20" s="271"/>
      <c r="R20" s="272"/>
      <c r="S20" s="271"/>
      <c r="T20" s="272"/>
      <c r="U20" s="271"/>
      <c r="V20" s="272"/>
      <c r="W20" s="271"/>
      <c r="X20" s="272"/>
      <c r="Y20" s="271"/>
      <c r="Z20" s="272"/>
      <c r="AA20" s="271"/>
      <c r="AB20" s="272"/>
      <c r="AC20" s="271"/>
      <c r="AD20" s="272"/>
      <c r="AE20" s="271"/>
      <c r="AF20" s="272"/>
      <c r="AG20" s="271"/>
      <c r="AH20" s="272"/>
      <c r="AI20" s="271"/>
      <c r="AJ20" s="272"/>
      <c r="AK20" s="271"/>
      <c r="AL20" s="272"/>
      <c r="AM20" s="271"/>
      <c r="AN20" s="272"/>
      <c r="AO20" s="271"/>
      <c r="AP20" s="272"/>
      <c r="AQ20" s="271"/>
      <c r="AR20" s="272"/>
      <c r="AS20" s="271"/>
      <c r="AT20" s="272"/>
      <c r="AU20" s="271"/>
      <c r="AV20" s="272"/>
      <c r="AW20" s="271"/>
      <c r="AX20" s="272"/>
      <c r="AY20" s="271"/>
      <c r="AZ20" s="272"/>
      <c r="BA20" s="271"/>
      <c r="BB20" s="272"/>
      <c r="BC20" s="271"/>
      <c r="BD20" s="272"/>
      <c r="BE20" s="271"/>
      <c r="BF20" s="272"/>
      <c r="BG20" s="271"/>
      <c r="BH20" s="272"/>
      <c r="BI20" s="271"/>
      <c r="BJ20" s="272"/>
      <c r="BK20" s="271"/>
      <c r="BL20" s="272"/>
      <c r="BM20" s="271"/>
      <c r="BN20" s="272"/>
      <c r="BO20" s="271"/>
      <c r="BP20" s="272"/>
      <c r="BQ20" s="271"/>
      <c r="BR20" s="272"/>
      <c r="BS20" s="271"/>
      <c r="BT20" s="270"/>
      <c r="BU20" s="269"/>
    </row>
    <row r="21" spans="1:73" x14ac:dyDescent="0.4">
      <c r="A21" s="107"/>
      <c r="B21" s="205" t="str">
        <f>IF(計画!B21="","",計画!B21)</f>
        <v/>
      </c>
      <c r="C21" s="207" t="str">
        <f>IF(計画!C21="","",計画!C21)</f>
        <v>私服</v>
      </c>
      <c r="D21" s="207" t="str">
        <f>IF(計画!D21="","",計画!D21)</f>
        <v/>
      </c>
      <c r="E21" s="220" t="str">
        <f>IF(計画!E21="","",計画!E21)</f>
        <v/>
      </c>
      <c r="F21" s="40">
        <f>計画!L21</f>
        <v>0</v>
      </c>
      <c r="G21" s="5">
        <f t="shared" si="31"/>
        <v>0</v>
      </c>
      <c r="H21" s="6">
        <f t="shared" si="0"/>
        <v>0</v>
      </c>
      <c r="I21" s="69" t="e">
        <f t="shared" si="2"/>
        <v>#DIV/0!</v>
      </c>
      <c r="J21" s="66" t="str">
        <f>IF(計画!B21="","",計画!B21)</f>
        <v/>
      </c>
      <c r="K21" s="51" t="str">
        <f>IF(計画!C21="","",計画!C21)</f>
        <v>私服</v>
      </c>
      <c r="L21" s="268"/>
      <c r="M21" s="269"/>
      <c r="N21" s="270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  <c r="AE21" s="271"/>
      <c r="AF21" s="272"/>
      <c r="AG21" s="271"/>
      <c r="AH21" s="272"/>
      <c r="AI21" s="271"/>
      <c r="AJ21" s="272"/>
      <c r="AK21" s="271"/>
      <c r="AL21" s="272"/>
      <c r="AM21" s="271"/>
      <c r="AN21" s="272"/>
      <c r="AO21" s="271"/>
      <c r="AP21" s="272"/>
      <c r="AQ21" s="271"/>
      <c r="AR21" s="272"/>
      <c r="AS21" s="271"/>
      <c r="AT21" s="272"/>
      <c r="AU21" s="271"/>
      <c r="AV21" s="272"/>
      <c r="AW21" s="271"/>
      <c r="AX21" s="272"/>
      <c r="AY21" s="271"/>
      <c r="AZ21" s="272"/>
      <c r="BA21" s="271"/>
      <c r="BB21" s="272"/>
      <c r="BC21" s="271"/>
      <c r="BD21" s="272"/>
      <c r="BE21" s="271"/>
      <c r="BF21" s="272"/>
      <c r="BG21" s="271"/>
      <c r="BH21" s="272"/>
      <c r="BI21" s="271"/>
      <c r="BJ21" s="272"/>
      <c r="BK21" s="271"/>
      <c r="BL21" s="272"/>
      <c r="BM21" s="271"/>
      <c r="BN21" s="272"/>
      <c r="BO21" s="271"/>
      <c r="BP21" s="272"/>
      <c r="BQ21" s="271"/>
      <c r="BR21" s="272"/>
      <c r="BS21" s="271"/>
      <c r="BT21" s="270"/>
      <c r="BU21" s="269"/>
    </row>
    <row r="22" spans="1:73" x14ac:dyDescent="0.4">
      <c r="A22" s="107"/>
      <c r="B22" s="207" t="str">
        <f>IF(計画!B22="","",計画!B22)</f>
        <v>美容</v>
      </c>
      <c r="C22" s="207" t="str">
        <f>IF(計画!C22="","",計画!C22)</f>
        <v/>
      </c>
      <c r="D22" s="207" t="str">
        <f>IF(計画!D22="","",計画!D22)</f>
        <v/>
      </c>
      <c r="E22" s="220" t="str">
        <f>IF(計画!E22="","",計画!E22)</f>
        <v/>
      </c>
      <c r="F22" s="40">
        <f>計画!L22</f>
        <v>0</v>
      </c>
      <c r="G22" s="5">
        <f t="shared" si="31"/>
        <v>0</v>
      </c>
      <c r="H22" s="6">
        <f t="shared" si="0"/>
        <v>0</v>
      </c>
      <c r="I22" s="69" t="e">
        <f t="shared" si="2"/>
        <v>#DIV/0!</v>
      </c>
      <c r="J22" s="14" t="str">
        <f>IF(計画!B22="","",計画!B22)</f>
        <v>美容</v>
      </c>
      <c r="K22" s="51" t="str">
        <f>IF(計画!C22="","",計画!C22)</f>
        <v/>
      </c>
      <c r="L22" s="268"/>
      <c r="M22" s="269"/>
      <c r="N22" s="270"/>
      <c r="O22" s="271"/>
      <c r="P22" s="272"/>
      <c r="Q22" s="271"/>
      <c r="R22" s="272"/>
      <c r="S22" s="271"/>
      <c r="T22" s="272"/>
      <c r="U22" s="271"/>
      <c r="V22" s="272"/>
      <c r="W22" s="271"/>
      <c r="X22" s="272"/>
      <c r="Y22" s="271"/>
      <c r="Z22" s="272"/>
      <c r="AA22" s="271"/>
      <c r="AB22" s="272"/>
      <c r="AC22" s="271"/>
      <c r="AD22" s="272"/>
      <c r="AE22" s="271"/>
      <c r="AF22" s="272"/>
      <c r="AG22" s="271"/>
      <c r="AH22" s="272"/>
      <c r="AI22" s="271"/>
      <c r="AJ22" s="272"/>
      <c r="AK22" s="271"/>
      <c r="AL22" s="272"/>
      <c r="AM22" s="271"/>
      <c r="AN22" s="272"/>
      <c r="AO22" s="271"/>
      <c r="AP22" s="272"/>
      <c r="AQ22" s="271"/>
      <c r="AR22" s="272"/>
      <c r="AS22" s="271"/>
      <c r="AT22" s="272"/>
      <c r="AU22" s="271"/>
      <c r="AV22" s="272"/>
      <c r="AW22" s="271"/>
      <c r="AX22" s="272"/>
      <c r="AY22" s="271"/>
      <c r="AZ22" s="272"/>
      <c r="BA22" s="271"/>
      <c r="BB22" s="272"/>
      <c r="BC22" s="271"/>
      <c r="BD22" s="272"/>
      <c r="BE22" s="271"/>
      <c r="BF22" s="272"/>
      <c r="BG22" s="271"/>
      <c r="BH22" s="272"/>
      <c r="BI22" s="271"/>
      <c r="BJ22" s="272"/>
      <c r="BK22" s="271"/>
      <c r="BL22" s="272"/>
      <c r="BM22" s="271"/>
      <c r="BN22" s="272"/>
      <c r="BO22" s="271"/>
      <c r="BP22" s="272"/>
      <c r="BQ22" s="271"/>
      <c r="BR22" s="272"/>
      <c r="BS22" s="271"/>
      <c r="BT22" s="270"/>
      <c r="BU22" s="269"/>
    </row>
    <row r="23" spans="1:73" x14ac:dyDescent="0.4">
      <c r="A23" s="107"/>
      <c r="B23" s="207" t="str">
        <f>IF(計画!B23="","",計画!B23)</f>
        <v>医療</v>
      </c>
      <c r="C23" s="207" t="str">
        <f>IF(計画!C23="","",計画!C23)</f>
        <v/>
      </c>
      <c r="D23" s="207" t="str">
        <f>IF(計画!D23="","",計画!D23)</f>
        <v/>
      </c>
      <c r="E23" s="220" t="str">
        <f>IF(計画!E23="","",計画!E23)</f>
        <v/>
      </c>
      <c r="F23" s="40">
        <f>計画!L23</f>
        <v>0</v>
      </c>
      <c r="G23" s="5">
        <f t="shared" si="31"/>
        <v>0</v>
      </c>
      <c r="H23" s="6">
        <f t="shared" si="0"/>
        <v>0</v>
      </c>
      <c r="I23" s="69" t="e">
        <f t="shared" si="2"/>
        <v>#DIV/0!</v>
      </c>
      <c r="J23" s="14" t="str">
        <f>IF(計画!B23="","",計画!B23)</f>
        <v>医療</v>
      </c>
      <c r="K23" s="51" t="str">
        <f>IF(計画!C23="","",計画!C23)</f>
        <v/>
      </c>
      <c r="L23" s="268"/>
      <c r="M23" s="269"/>
      <c r="N23" s="270"/>
      <c r="O23" s="271"/>
      <c r="P23" s="272"/>
      <c r="Q23" s="271"/>
      <c r="R23" s="272"/>
      <c r="S23" s="271"/>
      <c r="T23" s="272"/>
      <c r="U23" s="271"/>
      <c r="V23" s="272"/>
      <c r="W23" s="271"/>
      <c r="X23" s="272"/>
      <c r="Y23" s="271"/>
      <c r="Z23" s="272"/>
      <c r="AA23" s="271"/>
      <c r="AB23" s="272"/>
      <c r="AC23" s="271"/>
      <c r="AD23" s="272"/>
      <c r="AE23" s="271"/>
      <c r="AF23" s="272"/>
      <c r="AG23" s="271"/>
      <c r="AH23" s="272"/>
      <c r="AI23" s="271"/>
      <c r="AJ23" s="272"/>
      <c r="AK23" s="271"/>
      <c r="AL23" s="272"/>
      <c r="AM23" s="271"/>
      <c r="AN23" s="272"/>
      <c r="AO23" s="271"/>
      <c r="AP23" s="272"/>
      <c r="AQ23" s="271"/>
      <c r="AR23" s="272"/>
      <c r="AS23" s="271"/>
      <c r="AT23" s="272"/>
      <c r="AU23" s="271"/>
      <c r="AV23" s="272"/>
      <c r="AW23" s="271"/>
      <c r="AX23" s="272"/>
      <c r="AY23" s="271"/>
      <c r="AZ23" s="272"/>
      <c r="BA23" s="271"/>
      <c r="BB23" s="272"/>
      <c r="BC23" s="271"/>
      <c r="BD23" s="272"/>
      <c r="BE23" s="271"/>
      <c r="BF23" s="272"/>
      <c r="BG23" s="271"/>
      <c r="BH23" s="272"/>
      <c r="BI23" s="271"/>
      <c r="BJ23" s="272"/>
      <c r="BK23" s="271"/>
      <c r="BL23" s="272"/>
      <c r="BM23" s="271"/>
      <c r="BN23" s="272"/>
      <c r="BO23" s="271"/>
      <c r="BP23" s="272"/>
      <c r="BQ23" s="271"/>
      <c r="BR23" s="272"/>
      <c r="BS23" s="271"/>
      <c r="BT23" s="270"/>
      <c r="BU23" s="269"/>
    </row>
    <row r="24" spans="1:73" x14ac:dyDescent="0.4">
      <c r="A24" s="107"/>
      <c r="B24" s="207" t="str">
        <f>IF(計画!B24="","",計画!B24)</f>
        <v>教育</v>
      </c>
      <c r="C24" s="207" t="str">
        <f>IF(計画!C24="","",計画!C24)</f>
        <v/>
      </c>
      <c r="D24" s="207" t="str">
        <f>IF(計画!D24="","",計画!D24)</f>
        <v/>
      </c>
      <c r="E24" s="208" t="str">
        <f>IF(計画!E24="","",計画!E24)</f>
        <v/>
      </c>
      <c r="F24" s="40">
        <f>計画!L24</f>
        <v>0</v>
      </c>
      <c r="G24" s="5">
        <f t="shared" si="31"/>
        <v>0</v>
      </c>
      <c r="H24" s="6">
        <f t="shared" si="0"/>
        <v>0</v>
      </c>
      <c r="I24" s="69" t="e">
        <f t="shared" si="2"/>
        <v>#DIV/0!</v>
      </c>
      <c r="J24" s="14" t="str">
        <f>IF(計画!B24="","",計画!B24)</f>
        <v>教育</v>
      </c>
      <c r="K24" s="51" t="str">
        <f>IF(計画!C24="","",計画!C24)</f>
        <v/>
      </c>
      <c r="L24" s="268"/>
      <c r="M24" s="269"/>
      <c r="N24" s="270"/>
      <c r="O24" s="271"/>
      <c r="P24" s="272"/>
      <c r="Q24" s="271"/>
      <c r="R24" s="272"/>
      <c r="S24" s="271"/>
      <c r="T24" s="272"/>
      <c r="U24" s="271"/>
      <c r="V24" s="272"/>
      <c r="W24" s="271"/>
      <c r="X24" s="272"/>
      <c r="Y24" s="271"/>
      <c r="Z24" s="272"/>
      <c r="AA24" s="271"/>
      <c r="AB24" s="272"/>
      <c r="AC24" s="271"/>
      <c r="AD24" s="272"/>
      <c r="AE24" s="271"/>
      <c r="AF24" s="272"/>
      <c r="AG24" s="271"/>
      <c r="AH24" s="272"/>
      <c r="AI24" s="271"/>
      <c r="AJ24" s="272"/>
      <c r="AK24" s="271"/>
      <c r="AL24" s="272"/>
      <c r="AM24" s="271"/>
      <c r="AN24" s="272"/>
      <c r="AO24" s="271"/>
      <c r="AP24" s="272"/>
      <c r="AQ24" s="271"/>
      <c r="AR24" s="272"/>
      <c r="AS24" s="271"/>
      <c r="AT24" s="272"/>
      <c r="AU24" s="271"/>
      <c r="AV24" s="272"/>
      <c r="AW24" s="271"/>
      <c r="AX24" s="272"/>
      <c r="AY24" s="271"/>
      <c r="AZ24" s="272"/>
      <c r="BA24" s="271"/>
      <c r="BB24" s="272"/>
      <c r="BC24" s="271"/>
      <c r="BD24" s="272"/>
      <c r="BE24" s="271"/>
      <c r="BF24" s="272"/>
      <c r="BG24" s="271"/>
      <c r="BH24" s="272"/>
      <c r="BI24" s="271"/>
      <c r="BJ24" s="272"/>
      <c r="BK24" s="271"/>
      <c r="BL24" s="272"/>
      <c r="BM24" s="271"/>
      <c r="BN24" s="272"/>
      <c r="BO24" s="271"/>
      <c r="BP24" s="272"/>
      <c r="BQ24" s="271"/>
      <c r="BR24" s="272"/>
      <c r="BS24" s="271"/>
      <c r="BT24" s="270"/>
      <c r="BU24" s="269"/>
    </row>
    <row r="25" spans="1:73" x14ac:dyDescent="0.4">
      <c r="A25" s="107"/>
      <c r="B25" s="207" t="str">
        <f>IF(計画!B25="","",計画!B25)</f>
        <v>交通</v>
      </c>
      <c r="C25" s="207" t="str">
        <f>IF(計画!C25="","",計画!C25)</f>
        <v/>
      </c>
      <c r="D25" s="207" t="str">
        <f>IF(計画!D25="","",計画!D25)</f>
        <v/>
      </c>
      <c r="E25" s="208" t="str">
        <f>IF(計画!E25="","",計画!E25)</f>
        <v/>
      </c>
      <c r="F25" s="40">
        <f>計画!L25</f>
        <v>0</v>
      </c>
      <c r="G25" s="5">
        <f t="shared" si="31"/>
        <v>0</v>
      </c>
      <c r="H25" s="6">
        <f t="shared" si="0"/>
        <v>0</v>
      </c>
      <c r="I25" s="69" t="e">
        <f t="shared" si="2"/>
        <v>#DIV/0!</v>
      </c>
      <c r="J25" s="14" t="str">
        <f>IF(計画!B25="","",計画!B25)</f>
        <v>交通</v>
      </c>
      <c r="K25" s="51" t="str">
        <f>IF(計画!C25="","",計画!C25)</f>
        <v/>
      </c>
      <c r="L25" s="268"/>
      <c r="M25" s="269"/>
      <c r="N25" s="270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  <c r="AE25" s="271"/>
      <c r="AF25" s="272"/>
      <c r="AG25" s="271"/>
      <c r="AH25" s="272"/>
      <c r="AI25" s="271"/>
      <c r="AJ25" s="272"/>
      <c r="AK25" s="271"/>
      <c r="AL25" s="272"/>
      <c r="AM25" s="271"/>
      <c r="AN25" s="272"/>
      <c r="AO25" s="271"/>
      <c r="AP25" s="272"/>
      <c r="AQ25" s="271"/>
      <c r="AR25" s="272"/>
      <c r="AS25" s="271"/>
      <c r="AT25" s="272"/>
      <c r="AU25" s="271"/>
      <c r="AV25" s="272"/>
      <c r="AW25" s="271"/>
      <c r="AX25" s="272"/>
      <c r="AY25" s="271"/>
      <c r="AZ25" s="272"/>
      <c r="BA25" s="271"/>
      <c r="BB25" s="272"/>
      <c r="BC25" s="271"/>
      <c r="BD25" s="272"/>
      <c r="BE25" s="271"/>
      <c r="BF25" s="272"/>
      <c r="BG25" s="271"/>
      <c r="BH25" s="272"/>
      <c r="BI25" s="271"/>
      <c r="BJ25" s="272"/>
      <c r="BK25" s="271"/>
      <c r="BL25" s="272"/>
      <c r="BM25" s="271"/>
      <c r="BN25" s="272"/>
      <c r="BO25" s="271"/>
      <c r="BP25" s="272"/>
      <c r="BQ25" s="271"/>
      <c r="BR25" s="272"/>
      <c r="BS25" s="271"/>
      <c r="BT25" s="270"/>
      <c r="BU25" s="269"/>
    </row>
    <row r="26" spans="1:73" x14ac:dyDescent="0.4">
      <c r="A26" s="107"/>
      <c r="B26" s="219" t="str">
        <f>IF(計画!B26="","",計画!B26)</f>
        <v>通信</v>
      </c>
      <c r="C26" s="207" t="str">
        <f>IF(計画!C26="","",計画!C26)</f>
        <v>固定</v>
      </c>
      <c r="D26" s="207" t="str">
        <f>IF(計画!D26="","",計画!D26)</f>
        <v/>
      </c>
      <c r="E26" s="208" t="str">
        <f>IF(計画!E26="","",計画!E26)</f>
        <v/>
      </c>
      <c r="F26" s="40">
        <f>計画!L26</f>
        <v>0</v>
      </c>
      <c r="G26" s="5">
        <f t="shared" si="31"/>
        <v>0</v>
      </c>
      <c r="H26" s="6">
        <f t="shared" si="0"/>
        <v>0</v>
      </c>
      <c r="I26" s="69" t="e">
        <f t="shared" si="2"/>
        <v>#DIV/0!</v>
      </c>
      <c r="J26" s="14" t="str">
        <f>IF(計画!B26="","",計画!B26)</f>
        <v>通信</v>
      </c>
      <c r="K26" s="51" t="str">
        <f>IF(計画!C26="","",計画!C26)</f>
        <v>固定</v>
      </c>
      <c r="L26" s="268"/>
      <c r="M26" s="269"/>
      <c r="N26" s="270"/>
      <c r="O26" s="271"/>
      <c r="P26" s="272"/>
      <c r="Q26" s="271"/>
      <c r="R26" s="272"/>
      <c r="S26" s="271"/>
      <c r="T26" s="272"/>
      <c r="U26" s="271"/>
      <c r="V26" s="272"/>
      <c r="W26" s="271"/>
      <c r="X26" s="272"/>
      <c r="Y26" s="271"/>
      <c r="Z26" s="272"/>
      <c r="AA26" s="271"/>
      <c r="AB26" s="272"/>
      <c r="AC26" s="271"/>
      <c r="AD26" s="272"/>
      <c r="AE26" s="271"/>
      <c r="AF26" s="272"/>
      <c r="AG26" s="271"/>
      <c r="AH26" s="272"/>
      <c r="AI26" s="271"/>
      <c r="AJ26" s="272"/>
      <c r="AK26" s="271"/>
      <c r="AL26" s="272"/>
      <c r="AM26" s="271"/>
      <c r="AN26" s="272"/>
      <c r="AO26" s="271"/>
      <c r="AP26" s="272"/>
      <c r="AQ26" s="271"/>
      <c r="AR26" s="272"/>
      <c r="AS26" s="271"/>
      <c r="AT26" s="272"/>
      <c r="AU26" s="271"/>
      <c r="AV26" s="272"/>
      <c r="AW26" s="271"/>
      <c r="AX26" s="272"/>
      <c r="AY26" s="271"/>
      <c r="AZ26" s="272"/>
      <c r="BA26" s="271"/>
      <c r="BB26" s="272"/>
      <c r="BC26" s="271"/>
      <c r="BD26" s="272"/>
      <c r="BE26" s="271"/>
      <c r="BF26" s="272"/>
      <c r="BG26" s="271"/>
      <c r="BH26" s="272"/>
      <c r="BI26" s="271"/>
      <c r="BJ26" s="272"/>
      <c r="BK26" s="271"/>
      <c r="BL26" s="272"/>
      <c r="BM26" s="271"/>
      <c r="BN26" s="272"/>
      <c r="BO26" s="271"/>
      <c r="BP26" s="272"/>
      <c r="BQ26" s="271"/>
      <c r="BR26" s="272"/>
      <c r="BS26" s="271"/>
      <c r="BT26" s="270"/>
      <c r="BU26" s="269"/>
    </row>
    <row r="27" spans="1:73" x14ac:dyDescent="0.4">
      <c r="A27" s="107"/>
      <c r="B27" s="205" t="str">
        <f>IF(計画!B27="","",計画!B27)</f>
        <v/>
      </c>
      <c r="C27" s="207" t="str">
        <f>IF(計画!C27="","",計画!C27)</f>
        <v>携帯</v>
      </c>
      <c r="D27" s="207" t="str">
        <f>IF(計画!D27="","",計画!D27)</f>
        <v/>
      </c>
      <c r="E27" s="208" t="str">
        <f>IF(計画!E27="","",計画!E27)</f>
        <v/>
      </c>
      <c r="F27" s="40">
        <f>計画!L27</f>
        <v>0</v>
      </c>
      <c r="G27" s="5">
        <f t="shared" si="31"/>
        <v>0</v>
      </c>
      <c r="H27" s="6">
        <f t="shared" si="0"/>
        <v>0</v>
      </c>
      <c r="I27" s="69" t="e">
        <f t="shared" si="2"/>
        <v>#DIV/0!</v>
      </c>
      <c r="J27" s="14" t="str">
        <f>IF(計画!B27="","",計画!B27)</f>
        <v/>
      </c>
      <c r="K27" s="51" t="str">
        <f>IF(計画!C27="","",計画!C27)</f>
        <v>携帯</v>
      </c>
      <c r="L27" s="268"/>
      <c r="M27" s="269"/>
      <c r="N27" s="270"/>
      <c r="O27" s="271"/>
      <c r="P27" s="272"/>
      <c r="Q27" s="271"/>
      <c r="R27" s="272"/>
      <c r="S27" s="271"/>
      <c r="T27" s="272"/>
      <c r="U27" s="271"/>
      <c r="V27" s="272"/>
      <c r="W27" s="271"/>
      <c r="X27" s="272"/>
      <c r="Y27" s="271"/>
      <c r="Z27" s="272"/>
      <c r="AA27" s="271"/>
      <c r="AB27" s="272"/>
      <c r="AC27" s="271"/>
      <c r="AD27" s="272"/>
      <c r="AE27" s="271"/>
      <c r="AF27" s="272"/>
      <c r="AG27" s="271"/>
      <c r="AH27" s="272"/>
      <c r="AI27" s="271"/>
      <c r="AJ27" s="272"/>
      <c r="AK27" s="271"/>
      <c r="AL27" s="272"/>
      <c r="AM27" s="271"/>
      <c r="AN27" s="272"/>
      <c r="AO27" s="271"/>
      <c r="AP27" s="272"/>
      <c r="AQ27" s="271"/>
      <c r="AR27" s="272"/>
      <c r="AS27" s="271"/>
      <c r="AT27" s="272"/>
      <c r="AU27" s="271"/>
      <c r="AV27" s="272"/>
      <c r="AW27" s="271"/>
      <c r="AX27" s="272"/>
      <c r="AY27" s="271"/>
      <c r="AZ27" s="272"/>
      <c r="BA27" s="271"/>
      <c r="BB27" s="272"/>
      <c r="BC27" s="271"/>
      <c r="BD27" s="272"/>
      <c r="BE27" s="271"/>
      <c r="BF27" s="272"/>
      <c r="BG27" s="271"/>
      <c r="BH27" s="272"/>
      <c r="BI27" s="271"/>
      <c r="BJ27" s="272"/>
      <c r="BK27" s="271"/>
      <c r="BL27" s="272"/>
      <c r="BM27" s="271"/>
      <c r="BN27" s="272"/>
      <c r="BO27" s="271"/>
      <c r="BP27" s="272"/>
      <c r="BQ27" s="271"/>
      <c r="BR27" s="272"/>
      <c r="BS27" s="271"/>
      <c r="BT27" s="270"/>
      <c r="BU27" s="269"/>
    </row>
    <row r="28" spans="1:73" x14ac:dyDescent="0.4">
      <c r="A28" s="107"/>
      <c r="B28" s="219" t="str">
        <f>IF(計画!B28="","",計画!B28)</f>
        <v>交際費</v>
      </c>
      <c r="C28" s="207" t="str">
        <f>IF(計画!C28="","",計画!C28)</f>
        <v>飲食</v>
      </c>
      <c r="D28" s="207" t="str">
        <f>IF(計画!D28="","",計画!D28)</f>
        <v/>
      </c>
      <c r="E28" s="208" t="str">
        <f>IF(計画!E28="","",計画!E28)</f>
        <v/>
      </c>
      <c r="F28" s="40">
        <f>計画!L28</f>
        <v>0</v>
      </c>
      <c r="G28" s="5">
        <f t="shared" si="31"/>
        <v>0</v>
      </c>
      <c r="H28" s="6">
        <f t="shared" si="0"/>
        <v>0</v>
      </c>
      <c r="I28" s="69" t="e">
        <f t="shared" si="2"/>
        <v>#DIV/0!</v>
      </c>
      <c r="J28" s="14" t="str">
        <f>IF(計画!B28="","",計画!B28)</f>
        <v>交際費</v>
      </c>
      <c r="K28" s="51" t="str">
        <f>IF(計画!C28="","",計画!C28)</f>
        <v>飲食</v>
      </c>
      <c r="L28" s="268"/>
      <c r="M28" s="269"/>
      <c r="N28" s="270"/>
      <c r="O28" s="271"/>
      <c r="P28" s="272"/>
      <c r="Q28" s="271"/>
      <c r="R28" s="272"/>
      <c r="S28" s="271"/>
      <c r="T28" s="272"/>
      <c r="U28" s="271"/>
      <c r="V28" s="272"/>
      <c r="W28" s="271"/>
      <c r="X28" s="272"/>
      <c r="Y28" s="271"/>
      <c r="Z28" s="272"/>
      <c r="AA28" s="271"/>
      <c r="AB28" s="272"/>
      <c r="AC28" s="271"/>
      <c r="AD28" s="272"/>
      <c r="AE28" s="271"/>
      <c r="AF28" s="272"/>
      <c r="AG28" s="271"/>
      <c r="AH28" s="272"/>
      <c r="AI28" s="271"/>
      <c r="AJ28" s="272"/>
      <c r="AK28" s="271"/>
      <c r="AL28" s="272"/>
      <c r="AM28" s="271"/>
      <c r="AN28" s="272"/>
      <c r="AO28" s="271"/>
      <c r="AP28" s="272"/>
      <c r="AQ28" s="271"/>
      <c r="AR28" s="272"/>
      <c r="AS28" s="271"/>
      <c r="AT28" s="272"/>
      <c r="AU28" s="271"/>
      <c r="AV28" s="272"/>
      <c r="AW28" s="271"/>
      <c r="AX28" s="272"/>
      <c r="AY28" s="271"/>
      <c r="AZ28" s="272"/>
      <c r="BA28" s="271"/>
      <c r="BB28" s="272"/>
      <c r="BC28" s="271"/>
      <c r="BD28" s="272"/>
      <c r="BE28" s="271"/>
      <c r="BF28" s="272"/>
      <c r="BG28" s="271"/>
      <c r="BH28" s="272"/>
      <c r="BI28" s="271"/>
      <c r="BJ28" s="272"/>
      <c r="BK28" s="271"/>
      <c r="BL28" s="272"/>
      <c r="BM28" s="271"/>
      <c r="BN28" s="272"/>
      <c r="BO28" s="271"/>
      <c r="BP28" s="272"/>
      <c r="BQ28" s="271"/>
      <c r="BR28" s="272"/>
      <c r="BS28" s="271"/>
      <c r="BT28" s="270"/>
      <c r="BU28" s="269"/>
    </row>
    <row r="29" spans="1:73" x14ac:dyDescent="0.4">
      <c r="A29" s="107"/>
      <c r="B29" s="205" t="str">
        <f>IF(計画!B29="","",計画!B29)</f>
        <v/>
      </c>
      <c r="C29" s="207" t="str">
        <f>IF(計画!C29="","",計画!C29)</f>
        <v>贈答</v>
      </c>
      <c r="D29" s="207" t="str">
        <f>IF(計画!D29="","",計画!D29)</f>
        <v/>
      </c>
      <c r="E29" s="208" t="str">
        <f>IF(計画!E29="","",計画!E29)</f>
        <v/>
      </c>
      <c r="F29" s="40">
        <f>計画!L29</f>
        <v>0</v>
      </c>
      <c r="G29" s="5">
        <f t="shared" si="31"/>
        <v>0</v>
      </c>
      <c r="H29" s="6">
        <f t="shared" si="0"/>
        <v>0</v>
      </c>
      <c r="I29" s="69" t="e">
        <f t="shared" si="2"/>
        <v>#DIV/0!</v>
      </c>
      <c r="J29" s="9" t="str">
        <f>IF(計画!B29="","",計画!B29)</f>
        <v/>
      </c>
      <c r="K29" s="51" t="str">
        <f>IF(計画!C29="","",計画!C29)</f>
        <v>贈答</v>
      </c>
      <c r="L29" s="268"/>
      <c r="M29" s="269"/>
      <c r="N29" s="270"/>
      <c r="O29" s="271"/>
      <c r="P29" s="272"/>
      <c r="Q29" s="271"/>
      <c r="R29" s="272"/>
      <c r="S29" s="271"/>
      <c r="T29" s="272"/>
      <c r="U29" s="271"/>
      <c r="V29" s="272"/>
      <c r="W29" s="271"/>
      <c r="X29" s="272"/>
      <c r="Y29" s="271"/>
      <c r="Z29" s="272"/>
      <c r="AA29" s="271"/>
      <c r="AB29" s="272"/>
      <c r="AC29" s="271"/>
      <c r="AD29" s="272"/>
      <c r="AE29" s="271"/>
      <c r="AF29" s="272"/>
      <c r="AG29" s="271"/>
      <c r="AH29" s="272"/>
      <c r="AI29" s="271"/>
      <c r="AJ29" s="272"/>
      <c r="AK29" s="271"/>
      <c r="AL29" s="272"/>
      <c r="AM29" s="271"/>
      <c r="AN29" s="272"/>
      <c r="AO29" s="271"/>
      <c r="AP29" s="272"/>
      <c r="AQ29" s="271"/>
      <c r="AR29" s="272"/>
      <c r="AS29" s="271"/>
      <c r="AT29" s="272"/>
      <c r="AU29" s="271"/>
      <c r="AV29" s="272"/>
      <c r="AW29" s="271"/>
      <c r="AX29" s="272"/>
      <c r="AY29" s="271"/>
      <c r="AZ29" s="272"/>
      <c r="BA29" s="271"/>
      <c r="BB29" s="272"/>
      <c r="BC29" s="271"/>
      <c r="BD29" s="272"/>
      <c r="BE29" s="271"/>
      <c r="BF29" s="272"/>
      <c r="BG29" s="271"/>
      <c r="BH29" s="272"/>
      <c r="BI29" s="271"/>
      <c r="BJ29" s="272"/>
      <c r="BK29" s="271"/>
      <c r="BL29" s="272"/>
      <c r="BM29" s="271"/>
      <c r="BN29" s="272"/>
      <c r="BO29" s="271"/>
      <c r="BP29" s="272"/>
      <c r="BQ29" s="271"/>
      <c r="BR29" s="272"/>
      <c r="BS29" s="271"/>
      <c r="BT29" s="270"/>
      <c r="BU29" s="269"/>
    </row>
    <row r="30" spans="1:73" x14ac:dyDescent="0.4">
      <c r="A30" s="107"/>
      <c r="B30" s="207" t="str">
        <f>IF(計画!B30="","",計画!B30)</f>
        <v>娯楽</v>
      </c>
      <c r="C30" s="207" t="str">
        <f>IF(計画!C30="","",計画!C30)</f>
        <v/>
      </c>
      <c r="D30" s="207" t="str">
        <f>IF(計画!D30="","",計画!D30)</f>
        <v/>
      </c>
      <c r="E30" s="208" t="str">
        <f>IF(計画!E30="","",計画!E30)</f>
        <v/>
      </c>
      <c r="F30" s="40">
        <f>計画!L30</f>
        <v>0</v>
      </c>
      <c r="G30" s="5">
        <f t="shared" si="31"/>
        <v>0</v>
      </c>
      <c r="H30" s="6">
        <f t="shared" si="0"/>
        <v>0</v>
      </c>
      <c r="I30" s="69" t="e">
        <f t="shared" si="2"/>
        <v>#DIV/0!</v>
      </c>
      <c r="J30" s="66" t="str">
        <f>IF(計画!B30="","",計画!B30)</f>
        <v>娯楽</v>
      </c>
      <c r="K30" s="51" t="str">
        <f>IF(計画!C30="","",計画!C30)</f>
        <v/>
      </c>
      <c r="L30" s="268"/>
      <c r="M30" s="269"/>
      <c r="N30" s="270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  <c r="AE30" s="271"/>
      <c r="AF30" s="272"/>
      <c r="AG30" s="271"/>
      <c r="AH30" s="272"/>
      <c r="AI30" s="271"/>
      <c r="AJ30" s="272"/>
      <c r="AK30" s="271"/>
      <c r="AL30" s="272"/>
      <c r="AM30" s="271"/>
      <c r="AN30" s="272"/>
      <c r="AO30" s="271"/>
      <c r="AP30" s="272"/>
      <c r="AQ30" s="271"/>
      <c r="AR30" s="272"/>
      <c r="AS30" s="271"/>
      <c r="AT30" s="272"/>
      <c r="AU30" s="271"/>
      <c r="AV30" s="272"/>
      <c r="AW30" s="271"/>
      <c r="AX30" s="272"/>
      <c r="AY30" s="271"/>
      <c r="AZ30" s="272"/>
      <c r="BA30" s="271"/>
      <c r="BB30" s="272"/>
      <c r="BC30" s="271"/>
      <c r="BD30" s="272"/>
      <c r="BE30" s="271"/>
      <c r="BF30" s="272"/>
      <c r="BG30" s="271"/>
      <c r="BH30" s="272"/>
      <c r="BI30" s="271"/>
      <c r="BJ30" s="272"/>
      <c r="BK30" s="271"/>
      <c r="BL30" s="272"/>
      <c r="BM30" s="271"/>
      <c r="BN30" s="272"/>
      <c r="BO30" s="271"/>
      <c r="BP30" s="272"/>
      <c r="BQ30" s="271"/>
      <c r="BR30" s="272"/>
      <c r="BS30" s="271"/>
      <c r="BT30" s="270"/>
      <c r="BU30" s="269"/>
    </row>
    <row r="31" spans="1:73" x14ac:dyDescent="0.4">
      <c r="A31" s="107"/>
      <c r="B31" s="219" t="str">
        <f>IF(計画!B31="","",計画!B31)</f>
        <v>光熱費</v>
      </c>
      <c r="C31" s="207" t="str">
        <f>IF(計画!C31="","",計画!C31)</f>
        <v>電気</v>
      </c>
      <c r="D31" s="207" t="str">
        <f>IF(計画!D31="","",計画!D31)</f>
        <v/>
      </c>
      <c r="E31" s="208" t="str">
        <f>IF(計画!E31="","",計画!E31)</f>
        <v/>
      </c>
      <c r="F31" s="40">
        <f>計画!L31</f>
        <v>0</v>
      </c>
      <c r="G31" s="5">
        <f t="shared" si="31"/>
        <v>0</v>
      </c>
      <c r="H31" s="6">
        <f t="shared" si="0"/>
        <v>0</v>
      </c>
      <c r="I31" s="69" t="e">
        <f t="shared" si="2"/>
        <v>#DIV/0!</v>
      </c>
      <c r="J31" s="14" t="str">
        <f>IF(計画!B31="","",計画!B31)</f>
        <v>光熱費</v>
      </c>
      <c r="K31" s="51" t="str">
        <f>IF(計画!C31="","",計画!C31)</f>
        <v>電気</v>
      </c>
      <c r="L31" s="268"/>
      <c r="M31" s="269"/>
      <c r="N31" s="270"/>
      <c r="O31" s="271"/>
      <c r="P31" s="272"/>
      <c r="Q31" s="271"/>
      <c r="R31" s="272"/>
      <c r="S31" s="271"/>
      <c r="T31" s="272"/>
      <c r="U31" s="271"/>
      <c r="V31" s="272"/>
      <c r="W31" s="271"/>
      <c r="X31" s="272"/>
      <c r="Y31" s="271"/>
      <c r="Z31" s="272"/>
      <c r="AA31" s="271"/>
      <c r="AB31" s="272"/>
      <c r="AC31" s="271"/>
      <c r="AD31" s="272"/>
      <c r="AE31" s="271"/>
      <c r="AF31" s="272"/>
      <c r="AG31" s="271"/>
      <c r="AH31" s="272"/>
      <c r="AI31" s="271"/>
      <c r="AJ31" s="272"/>
      <c r="AK31" s="271"/>
      <c r="AL31" s="272"/>
      <c r="AM31" s="271"/>
      <c r="AN31" s="272"/>
      <c r="AO31" s="271"/>
      <c r="AP31" s="272"/>
      <c r="AQ31" s="271"/>
      <c r="AR31" s="272"/>
      <c r="AS31" s="271"/>
      <c r="AT31" s="272"/>
      <c r="AU31" s="271"/>
      <c r="AV31" s="272"/>
      <c r="AW31" s="271"/>
      <c r="AX31" s="272"/>
      <c r="AY31" s="271"/>
      <c r="AZ31" s="272"/>
      <c r="BA31" s="271"/>
      <c r="BB31" s="272"/>
      <c r="BC31" s="271"/>
      <c r="BD31" s="272"/>
      <c r="BE31" s="271"/>
      <c r="BF31" s="272"/>
      <c r="BG31" s="271"/>
      <c r="BH31" s="272"/>
      <c r="BI31" s="271"/>
      <c r="BJ31" s="272"/>
      <c r="BK31" s="271"/>
      <c r="BL31" s="272"/>
      <c r="BM31" s="271"/>
      <c r="BN31" s="272"/>
      <c r="BO31" s="271"/>
      <c r="BP31" s="272"/>
      <c r="BQ31" s="271"/>
      <c r="BR31" s="272"/>
      <c r="BS31" s="271"/>
      <c r="BT31" s="270"/>
      <c r="BU31" s="269"/>
    </row>
    <row r="32" spans="1:73" x14ac:dyDescent="0.4">
      <c r="A32" s="107"/>
      <c r="B32" s="221" t="str">
        <f>IF(計画!B32="","",計画!B32)</f>
        <v/>
      </c>
      <c r="C32" s="207" t="str">
        <f>IF(計画!C32="","",計画!C32)</f>
        <v>ガス</v>
      </c>
      <c r="D32" s="207" t="str">
        <f>IF(計画!D32="","",計画!D32)</f>
        <v/>
      </c>
      <c r="E32" s="208" t="str">
        <f>IF(計画!E32="","",計画!E32)</f>
        <v/>
      </c>
      <c r="F32" s="40">
        <f>計画!L32</f>
        <v>0</v>
      </c>
      <c r="G32" s="5">
        <f t="shared" si="31"/>
        <v>0</v>
      </c>
      <c r="H32" s="6">
        <f t="shared" si="0"/>
        <v>0</v>
      </c>
      <c r="I32" s="69" t="e">
        <f t="shared" si="2"/>
        <v>#DIV/0!</v>
      </c>
      <c r="J32" s="9" t="str">
        <f>IF(計画!B32="","",計画!B32)</f>
        <v/>
      </c>
      <c r="K32" s="51" t="str">
        <f>IF(計画!C32="","",計画!C32)</f>
        <v>ガス</v>
      </c>
      <c r="L32" s="268"/>
      <c r="M32" s="269"/>
      <c r="N32" s="270"/>
      <c r="O32" s="271"/>
      <c r="P32" s="272"/>
      <c r="Q32" s="271"/>
      <c r="R32" s="272"/>
      <c r="S32" s="271"/>
      <c r="T32" s="272"/>
      <c r="U32" s="271"/>
      <c r="V32" s="272"/>
      <c r="W32" s="271"/>
      <c r="X32" s="272"/>
      <c r="Y32" s="271"/>
      <c r="Z32" s="272"/>
      <c r="AA32" s="271"/>
      <c r="AB32" s="272"/>
      <c r="AC32" s="271"/>
      <c r="AD32" s="272"/>
      <c r="AE32" s="271"/>
      <c r="AF32" s="272"/>
      <c r="AG32" s="271"/>
      <c r="AH32" s="272"/>
      <c r="AI32" s="271"/>
      <c r="AJ32" s="272"/>
      <c r="AK32" s="271"/>
      <c r="AL32" s="272"/>
      <c r="AM32" s="271"/>
      <c r="AN32" s="272"/>
      <c r="AO32" s="271"/>
      <c r="AP32" s="272"/>
      <c r="AQ32" s="271"/>
      <c r="AR32" s="272"/>
      <c r="AS32" s="271"/>
      <c r="AT32" s="272"/>
      <c r="AU32" s="271"/>
      <c r="AV32" s="272"/>
      <c r="AW32" s="271"/>
      <c r="AX32" s="272"/>
      <c r="AY32" s="271"/>
      <c r="AZ32" s="272"/>
      <c r="BA32" s="271"/>
      <c r="BB32" s="272"/>
      <c r="BC32" s="271"/>
      <c r="BD32" s="272"/>
      <c r="BE32" s="271"/>
      <c r="BF32" s="272"/>
      <c r="BG32" s="271"/>
      <c r="BH32" s="272"/>
      <c r="BI32" s="271"/>
      <c r="BJ32" s="272"/>
      <c r="BK32" s="271"/>
      <c r="BL32" s="272"/>
      <c r="BM32" s="271"/>
      <c r="BN32" s="272"/>
      <c r="BO32" s="271"/>
      <c r="BP32" s="272"/>
      <c r="BQ32" s="271"/>
      <c r="BR32" s="272"/>
      <c r="BS32" s="271"/>
      <c r="BT32" s="270"/>
      <c r="BU32" s="269"/>
    </row>
    <row r="33" spans="1:73" x14ac:dyDescent="0.4">
      <c r="A33" s="107"/>
      <c r="B33" s="205" t="str">
        <f>IF(計画!B33="","",計画!B33)</f>
        <v/>
      </c>
      <c r="C33" s="207" t="str">
        <f>IF(計画!C33="","",計画!C33)</f>
        <v>水道</v>
      </c>
      <c r="D33" s="207" t="str">
        <f>IF(計画!D33="","",計画!D33)</f>
        <v/>
      </c>
      <c r="E33" s="208" t="str">
        <f>IF(計画!E33="","",計画!E33)</f>
        <v/>
      </c>
      <c r="F33" s="40">
        <f>計画!L33</f>
        <v>0</v>
      </c>
      <c r="G33" s="5">
        <f t="shared" si="31"/>
        <v>0</v>
      </c>
      <c r="H33" s="6">
        <f t="shared" si="0"/>
        <v>0</v>
      </c>
      <c r="I33" s="69" t="e">
        <f t="shared" si="2"/>
        <v>#DIV/0!</v>
      </c>
      <c r="J33" s="66" t="str">
        <f>IF(計画!B33="","",計画!B33)</f>
        <v/>
      </c>
      <c r="K33" s="51" t="str">
        <f>IF(計画!C33="","",計画!C33)</f>
        <v>水道</v>
      </c>
      <c r="L33" s="268"/>
      <c r="M33" s="269"/>
      <c r="N33" s="270"/>
      <c r="O33" s="271"/>
      <c r="P33" s="272"/>
      <c r="Q33" s="271"/>
      <c r="R33" s="272"/>
      <c r="S33" s="271"/>
      <c r="T33" s="272"/>
      <c r="U33" s="271"/>
      <c r="V33" s="272"/>
      <c r="W33" s="271"/>
      <c r="X33" s="272"/>
      <c r="Y33" s="271"/>
      <c r="Z33" s="272"/>
      <c r="AA33" s="271"/>
      <c r="AB33" s="272"/>
      <c r="AC33" s="271"/>
      <c r="AD33" s="272"/>
      <c r="AE33" s="271"/>
      <c r="AF33" s="272"/>
      <c r="AG33" s="271"/>
      <c r="AH33" s="272"/>
      <c r="AI33" s="271"/>
      <c r="AJ33" s="272"/>
      <c r="AK33" s="271"/>
      <c r="AL33" s="272"/>
      <c r="AM33" s="271"/>
      <c r="AN33" s="272"/>
      <c r="AO33" s="271"/>
      <c r="AP33" s="272"/>
      <c r="AQ33" s="271"/>
      <c r="AR33" s="272"/>
      <c r="AS33" s="271"/>
      <c r="AT33" s="272"/>
      <c r="AU33" s="271"/>
      <c r="AV33" s="272"/>
      <c r="AW33" s="271"/>
      <c r="AX33" s="272"/>
      <c r="AY33" s="271"/>
      <c r="AZ33" s="272"/>
      <c r="BA33" s="271"/>
      <c r="BB33" s="272"/>
      <c r="BC33" s="271"/>
      <c r="BD33" s="272"/>
      <c r="BE33" s="271"/>
      <c r="BF33" s="272"/>
      <c r="BG33" s="271"/>
      <c r="BH33" s="272"/>
      <c r="BI33" s="271"/>
      <c r="BJ33" s="272"/>
      <c r="BK33" s="271"/>
      <c r="BL33" s="272"/>
      <c r="BM33" s="271"/>
      <c r="BN33" s="272"/>
      <c r="BO33" s="271"/>
      <c r="BP33" s="272"/>
      <c r="BQ33" s="271"/>
      <c r="BR33" s="272"/>
      <c r="BS33" s="271"/>
      <c r="BT33" s="270"/>
      <c r="BU33" s="269"/>
    </row>
    <row r="34" spans="1:73" ht="15" thickBot="1" x14ac:dyDescent="0.45">
      <c r="A34" s="107"/>
      <c r="B34" s="207" t="str">
        <f>IF(計画!B34="","",計画!B34)</f>
        <v>その他</v>
      </c>
      <c r="C34" s="207" t="str">
        <f>IF(計画!C34="","",計画!C34)</f>
        <v/>
      </c>
      <c r="D34" s="207" t="str">
        <f>IF(計画!D34="","",計画!D34)</f>
        <v/>
      </c>
      <c r="E34" s="208" t="str">
        <f>IF(計画!E34="","",計画!E34)</f>
        <v/>
      </c>
      <c r="F34" s="40">
        <f>計画!L34</f>
        <v>0</v>
      </c>
      <c r="G34" s="5">
        <f t="shared" si="31"/>
        <v>0</v>
      </c>
      <c r="H34" s="6">
        <f t="shared" si="0"/>
        <v>0</v>
      </c>
      <c r="I34" s="69" t="e">
        <f t="shared" si="2"/>
        <v>#DIV/0!</v>
      </c>
      <c r="J34" s="9" t="str">
        <f>IF(計画!B34="","",計画!B34)</f>
        <v>その他</v>
      </c>
      <c r="K34" s="68" t="str">
        <f>IF(計画!C34="","",計画!C34)</f>
        <v/>
      </c>
      <c r="L34" s="273"/>
      <c r="M34" s="274"/>
      <c r="N34" s="275"/>
      <c r="O34" s="276"/>
      <c r="P34" s="277"/>
      <c r="Q34" s="276"/>
      <c r="R34" s="277"/>
      <c r="S34" s="276"/>
      <c r="T34" s="277"/>
      <c r="U34" s="276"/>
      <c r="V34" s="277"/>
      <c r="W34" s="276"/>
      <c r="X34" s="277"/>
      <c r="Y34" s="276"/>
      <c r="Z34" s="277"/>
      <c r="AA34" s="276"/>
      <c r="AB34" s="277"/>
      <c r="AC34" s="276"/>
      <c r="AD34" s="277"/>
      <c r="AE34" s="276"/>
      <c r="AF34" s="277"/>
      <c r="AG34" s="276"/>
      <c r="AH34" s="277"/>
      <c r="AI34" s="276"/>
      <c r="AJ34" s="277"/>
      <c r="AK34" s="276"/>
      <c r="AL34" s="277"/>
      <c r="AM34" s="276"/>
      <c r="AN34" s="277"/>
      <c r="AO34" s="276"/>
      <c r="AP34" s="277"/>
      <c r="AQ34" s="276"/>
      <c r="AR34" s="277"/>
      <c r="AS34" s="276"/>
      <c r="AT34" s="277"/>
      <c r="AU34" s="276"/>
      <c r="AV34" s="277"/>
      <c r="AW34" s="276"/>
      <c r="AX34" s="277"/>
      <c r="AY34" s="276"/>
      <c r="AZ34" s="277"/>
      <c r="BA34" s="276"/>
      <c r="BB34" s="277"/>
      <c r="BC34" s="276"/>
      <c r="BD34" s="277"/>
      <c r="BE34" s="276"/>
      <c r="BF34" s="277"/>
      <c r="BG34" s="276"/>
      <c r="BH34" s="277"/>
      <c r="BI34" s="276"/>
      <c r="BJ34" s="277"/>
      <c r="BK34" s="276"/>
      <c r="BL34" s="277"/>
      <c r="BM34" s="276"/>
      <c r="BN34" s="277"/>
      <c r="BO34" s="276"/>
      <c r="BP34" s="277"/>
      <c r="BQ34" s="276"/>
      <c r="BR34" s="277"/>
      <c r="BS34" s="276"/>
      <c r="BT34" s="275"/>
      <c r="BU34" s="274"/>
    </row>
    <row r="35" spans="1:73" ht="15.75" thickTop="1" thickBot="1" x14ac:dyDescent="0.45">
      <c r="A35" s="108"/>
      <c r="B35" s="222"/>
      <c r="C35" s="222"/>
      <c r="D35" s="222"/>
      <c r="E35" s="223"/>
      <c r="F35" s="110">
        <f>計画!L35</f>
        <v>0</v>
      </c>
      <c r="G35" s="111">
        <f>SUM(G18:G34)</f>
        <v>0</v>
      </c>
      <c r="H35" s="109">
        <f t="shared" si="0"/>
        <v>0</v>
      </c>
      <c r="I35" s="69" t="e">
        <f t="shared" si="2"/>
        <v>#DIV/0!</v>
      </c>
      <c r="J35" s="180" t="s">
        <v>76</v>
      </c>
      <c r="K35" s="180"/>
      <c r="L35" s="181"/>
      <c r="M35" s="182">
        <f>SUM(M18:M34)</f>
        <v>0</v>
      </c>
      <c r="N35" s="183"/>
      <c r="O35" s="184">
        <f>SUM(O18:O34)</f>
        <v>0</v>
      </c>
      <c r="P35" s="185"/>
      <c r="Q35" s="184">
        <f t="shared" ref="Q35" si="32">SUM(Q18:Q34)</f>
        <v>0</v>
      </c>
      <c r="R35" s="185"/>
      <c r="S35" s="184">
        <f t="shared" ref="S35" si="33">SUM(S18:S34)</f>
        <v>0</v>
      </c>
      <c r="T35" s="185"/>
      <c r="U35" s="184">
        <f t="shared" ref="U35" si="34">SUM(U18:U34)</f>
        <v>0</v>
      </c>
      <c r="V35" s="185"/>
      <c r="W35" s="184">
        <f t="shared" ref="W35" si="35">SUM(W18:W34)</f>
        <v>0</v>
      </c>
      <c r="X35" s="185"/>
      <c r="Y35" s="184">
        <f t="shared" ref="Y35" si="36">SUM(Y18:Y34)</f>
        <v>0</v>
      </c>
      <c r="Z35" s="185"/>
      <c r="AA35" s="184">
        <f t="shared" ref="AA35" si="37">SUM(AA18:AA34)</f>
        <v>0</v>
      </c>
      <c r="AB35" s="185"/>
      <c r="AC35" s="184">
        <f t="shared" ref="AC35" si="38">SUM(AC18:AC34)</f>
        <v>0</v>
      </c>
      <c r="AD35" s="185"/>
      <c r="AE35" s="184">
        <f t="shared" ref="AE35" si="39">SUM(AE18:AE34)</f>
        <v>0</v>
      </c>
      <c r="AF35" s="185"/>
      <c r="AG35" s="184">
        <f t="shared" ref="AG35" si="40">SUM(AG18:AG34)</f>
        <v>0</v>
      </c>
      <c r="AH35" s="185"/>
      <c r="AI35" s="184">
        <f t="shared" ref="AI35" si="41">SUM(AI18:AI34)</f>
        <v>0</v>
      </c>
      <c r="AJ35" s="185"/>
      <c r="AK35" s="184">
        <f t="shared" ref="AK35" si="42">SUM(AK18:AK34)</f>
        <v>0</v>
      </c>
      <c r="AL35" s="185"/>
      <c r="AM35" s="184">
        <f t="shared" ref="AM35" si="43">SUM(AM18:AM34)</f>
        <v>0</v>
      </c>
      <c r="AN35" s="185"/>
      <c r="AO35" s="184">
        <f t="shared" ref="AO35" si="44">SUM(AO18:AO34)</f>
        <v>0</v>
      </c>
      <c r="AP35" s="185"/>
      <c r="AQ35" s="184">
        <f t="shared" ref="AQ35" si="45">SUM(AQ18:AQ34)</f>
        <v>0</v>
      </c>
      <c r="AR35" s="185"/>
      <c r="AS35" s="184">
        <f t="shared" ref="AS35" si="46">SUM(AS18:AS34)</f>
        <v>0</v>
      </c>
      <c r="AT35" s="185"/>
      <c r="AU35" s="184">
        <f t="shared" ref="AU35" si="47">SUM(AU18:AU34)</f>
        <v>0</v>
      </c>
      <c r="AV35" s="185"/>
      <c r="AW35" s="184">
        <f t="shared" ref="AW35" si="48">SUM(AW18:AW34)</f>
        <v>0</v>
      </c>
      <c r="AX35" s="185"/>
      <c r="AY35" s="184">
        <f t="shared" ref="AY35" si="49">SUM(AY18:AY34)</f>
        <v>0</v>
      </c>
      <c r="AZ35" s="185"/>
      <c r="BA35" s="184">
        <f t="shared" ref="BA35" si="50">SUM(BA18:BA34)</f>
        <v>0</v>
      </c>
      <c r="BB35" s="185"/>
      <c r="BC35" s="184">
        <f t="shared" ref="BC35" si="51">SUM(BC18:BC34)</f>
        <v>0</v>
      </c>
      <c r="BD35" s="185"/>
      <c r="BE35" s="184">
        <f t="shared" ref="BE35" si="52">SUM(BE18:BE34)</f>
        <v>0</v>
      </c>
      <c r="BF35" s="185"/>
      <c r="BG35" s="184">
        <f t="shared" ref="BG35" si="53">SUM(BG18:BG34)</f>
        <v>0</v>
      </c>
      <c r="BH35" s="185"/>
      <c r="BI35" s="184">
        <f t="shared" ref="BI35" si="54">SUM(BI18:BI34)</f>
        <v>0</v>
      </c>
      <c r="BJ35" s="185"/>
      <c r="BK35" s="184">
        <f t="shared" ref="BK35" si="55">SUM(BK18:BK34)</f>
        <v>0</v>
      </c>
      <c r="BL35" s="185"/>
      <c r="BM35" s="184">
        <f t="shared" ref="BM35" si="56">SUM(BM18:BM34)</f>
        <v>0</v>
      </c>
      <c r="BN35" s="185"/>
      <c r="BO35" s="184">
        <f t="shared" ref="BO35" si="57">SUM(BO18:BO34)</f>
        <v>0</v>
      </c>
      <c r="BP35" s="185"/>
      <c r="BQ35" s="184">
        <f t="shared" ref="BQ35" si="58">SUM(BQ18:BQ34)</f>
        <v>0</v>
      </c>
      <c r="BR35" s="185"/>
      <c r="BS35" s="184">
        <f t="shared" ref="BS35" si="59">SUM(BS18:BS34)</f>
        <v>0</v>
      </c>
      <c r="BT35" s="183"/>
      <c r="BU35" s="182">
        <f t="shared" ref="BU35" si="60">SUM(BU18:BU34)</f>
        <v>0</v>
      </c>
    </row>
    <row r="36" spans="1:73" x14ac:dyDescent="0.4">
      <c r="A36" s="88" t="s">
        <v>130</v>
      </c>
      <c r="B36" s="221" t="str">
        <f>IF(計画!B36="","",計画!B36)</f>
        <v>家賃</v>
      </c>
      <c r="C36" s="205" t="str">
        <f>IF(計画!C36="","",計画!C36)</f>
        <v>賃料</v>
      </c>
      <c r="D36" s="205" t="str">
        <f>IF(計画!D36="","",計画!D36)</f>
        <v/>
      </c>
      <c r="E36" s="206" t="str">
        <f>IF(計画!E36="","",計画!E36)</f>
        <v/>
      </c>
      <c r="F36" s="38">
        <f>計画!L36</f>
        <v>0</v>
      </c>
      <c r="G36" s="232"/>
      <c r="H36" s="4">
        <f t="shared" si="0"/>
        <v>0</v>
      </c>
      <c r="I36" s="2"/>
      <c r="J36" s="2"/>
      <c r="K36" s="2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</row>
    <row r="37" spans="1:73" x14ac:dyDescent="0.4">
      <c r="A37" s="88" t="s">
        <v>134</v>
      </c>
      <c r="B37" s="219" t="str">
        <f>IF(計画!B37="","",計画!B37)</f>
        <v>保険</v>
      </c>
      <c r="C37" s="207" t="str">
        <f>IF(計画!C37="","",計画!C37)</f>
        <v>生命</v>
      </c>
      <c r="D37" s="207" t="str">
        <f>IF(計画!D37="","",計画!D37)</f>
        <v/>
      </c>
      <c r="E37" s="208" t="str">
        <f>IF(計画!E37="","",計画!E37)</f>
        <v/>
      </c>
      <c r="F37" s="38">
        <f>計画!L37</f>
        <v>0</v>
      </c>
      <c r="G37" s="232"/>
      <c r="H37" s="4">
        <f t="shared" si="0"/>
        <v>0</v>
      </c>
      <c r="I37" s="2"/>
      <c r="J37" s="2"/>
      <c r="K37" s="2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</row>
    <row r="38" spans="1:73" x14ac:dyDescent="0.4">
      <c r="A38" s="88"/>
      <c r="B38" s="221" t="str">
        <f>IF(計画!B38="","",計画!B38)</f>
        <v/>
      </c>
      <c r="C38" s="207" t="str">
        <f>IF(計画!C38="","",計画!C38)</f>
        <v>自動車</v>
      </c>
      <c r="D38" s="207" t="str">
        <f>IF(計画!D38="","",計画!D38)</f>
        <v/>
      </c>
      <c r="E38" s="208" t="str">
        <f>IF(計画!E38="","",計画!E38)</f>
        <v/>
      </c>
      <c r="F38" s="38">
        <f>計画!L38</f>
        <v>0</v>
      </c>
      <c r="G38" s="232"/>
      <c r="H38" s="4">
        <f t="shared" si="0"/>
        <v>0</v>
      </c>
      <c r="I38" s="2"/>
      <c r="J38" s="2"/>
      <c r="K38" s="2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</row>
    <row r="39" spans="1:73" x14ac:dyDescent="0.4">
      <c r="A39" s="88"/>
      <c r="B39" s="221" t="str">
        <f>IF(計画!B39="","",計画!B39)</f>
        <v/>
      </c>
      <c r="C39" s="207" t="str">
        <f>IF(計画!C39="","",計画!C39)</f>
        <v>賃貸</v>
      </c>
      <c r="D39" s="207" t="str">
        <f>IF(計画!D39="","",計画!D39)</f>
        <v/>
      </c>
      <c r="E39" s="208" t="str">
        <f>IF(計画!E39="","",計画!E39)</f>
        <v/>
      </c>
      <c r="F39" s="38">
        <f>計画!L39</f>
        <v>0</v>
      </c>
      <c r="G39" s="232"/>
      <c r="H39" s="4">
        <f t="shared" si="0"/>
        <v>0</v>
      </c>
      <c r="I39" s="2"/>
      <c r="J39" s="2"/>
      <c r="K39" s="2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</row>
    <row r="40" spans="1:73" x14ac:dyDescent="0.4">
      <c r="A40" s="88"/>
      <c r="B40" s="219" t="str">
        <f>IF(計画!B40="","",計画!B40)</f>
        <v>通信</v>
      </c>
      <c r="C40" s="219" t="str">
        <f>IF(計画!C40="","",計画!C40)</f>
        <v>NHK受信料</v>
      </c>
      <c r="D40" s="207" t="str">
        <f>IF(計画!D40="","",計画!D40)</f>
        <v/>
      </c>
      <c r="E40" s="208" t="str">
        <f>IF(計画!E40="","",計画!E40)</f>
        <v/>
      </c>
      <c r="F40" s="38">
        <f>計画!L40</f>
        <v>0</v>
      </c>
      <c r="G40" s="232"/>
      <c r="H40" s="4">
        <f t="shared" si="0"/>
        <v>0</v>
      </c>
      <c r="I40" s="2"/>
      <c r="J40" s="2"/>
      <c r="K40" s="2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</row>
    <row r="41" spans="1:73" x14ac:dyDescent="0.4">
      <c r="A41" s="88"/>
      <c r="B41" s="221" t="str">
        <f>IF(計画!B41="","",計画!B41)</f>
        <v/>
      </c>
      <c r="C41" s="219" t="str">
        <f>IF(計画!C41="","",計画!C41)</f>
        <v>ネット</v>
      </c>
      <c r="D41" s="207" t="str">
        <f>IF(計画!D41="","",計画!D41)</f>
        <v/>
      </c>
      <c r="E41" s="208" t="str">
        <f>IF(計画!E41="","",計画!E41)</f>
        <v/>
      </c>
      <c r="F41" s="38">
        <f>計画!L41</f>
        <v>0</v>
      </c>
      <c r="G41" s="232"/>
      <c r="H41" s="4">
        <f t="shared" si="0"/>
        <v>0</v>
      </c>
      <c r="I41" s="2"/>
      <c r="J41" s="2"/>
      <c r="K41" s="2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</row>
    <row r="42" spans="1:73" x14ac:dyDescent="0.4">
      <c r="A42" s="88"/>
      <c r="B42" s="219" t="str">
        <f>IF(計画!B42="","",計画!B42)</f>
        <v>娯楽</v>
      </c>
      <c r="C42" s="207" t="str">
        <f>IF(計画!C42="","",計画!C42)</f>
        <v/>
      </c>
      <c r="D42" s="207" t="str">
        <f>IF(計画!D42="","",計画!D42)</f>
        <v/>
      </c>
      <c r="E42" s="208" t="str">
        <f>IF(計画!E42="","",計画!E42)</f>
        <v/>
      </c>
      <c r="F42" s="38">
        <f>計画!L42</f>
        <v>0</v>
      </c>
      <c r="G42" s="232"/>
      <c r="H42" s="4">
        <f t="shared" si="0"/>
        <v>0</v>
      </c>
      <c r="I42" s="2"/>
      <c r="J42" s="2"/>
      <c r="K42" s="2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</row>
    <row r="43" spans="1:73" x14ac:dyDescent="0.4">
      <c r="A43" s="88"/>
      <c r="B43" s="205" t="str">
        <f>IF(計画!B43="","",計画!B43)</f>
        <v/>
      </c>
      <c r="C43" s="207" t="str">
        <f>IF(計画!C43="","",計画!C43)</f>
        <v/>
      </c>
      <c r="D43" s="207" t="str">
        <f>IF(計画!D43="","",計画!D43)</f>
        <v/>
      </c>
      <c r="E43" s="208" t="str">
        <f>IF(計画!E43="","",計画!E43)</f>
        <v/>
      </c>
      <c r="F43" s="38">
        <f>計画!L43</f>
        <v>0</v>
      </c>
      <c r="G43" s="232"/>
      <c r="H43" s="4">
        <f t="shared" si="0"/>
        <v>0</v>
      </c>
      <c r="I43" s="2"/>
      <c r="J43" s="2"/>
      <c r="K43" s="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</row>
    <row r="44" spans="1:73" x14ac:dyDescent="0.4">
      <c r="A44" s="88"/>
      <c r="B44" s="219" t="str">
        <f>IF(計画!B44="","",計画!B44)</f>
        <v>ローン</v>
      </c>
      <c r="C44" s="207" t="str">
        <f>IF(計画!C44="","",計画!C44)</f>
        <v>自動車</v>
      </c>
      <c r="D44" s="207" t="str">
        <f>IF(計画!D44="","",計画!D44)</f>
        <v/>
      </c>
      <c r="E44" s="208" t="str">
        <f>IF(計画!E44="","",計画!E44)</f>
        <v/>
      </c>
      <c r="F44" s="38">
        <f>計画!L44</f>
        <v>0</v>
      </c>
      <c r="G44" s="232"/>
      <c r="H44" s="4">
        <f t="shared" si="0"/>
        <v>0</v>
      </c>
      <c r="I44" s="2"/>
      <c r="J44" s="2"/>
      <c r="K44" s="2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</row>
    <row r="45" spans="1:73" x14ac:dyDescent="0.4">
      <c r="A45" s="88"/>
      <c r="B45" s="219" t="str">
        <f>IF(計画!B45="","",計画!B45)</f>
        <v>税金</v>
      </c>
      <c r="C45" s="207" t="str">
        <f>IF(計画!C45="","",計画!C45)</f>
        <v>自動車</v>
      </c>
      <c r="D45" s="207" t="str">
        <f>IF(計画!D45="","",計画!D45)</f>
        <v/>
      </c>
      <c r="E45" s="208" t="str">
        <f>IF(計画!E45="","",計画!E45)</f>
        <v/>
      </c>
      <c r="F45" s="38">
        <f>計画!L45</f>
        <v>0</v>
      </c>
      <c r="G45" s="232"/>
      <c r="H45" s="4">
        <f t="shared" si="0"/>
        <v>0</v>
      </c>
      <c r="I45" s="2"/>
      <c r="J45" s="2"/>
      <c r="K45" s="2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</row>
    <row r="46" spans="1:73" x14ac:dyDescent="0.4">
      <c r="A46" s="88"/>
      <c r="B46" s="207" t="str">
        <f>IF(計画!B46="","",計画!B46)</f>
        <v>定期代</v>
      </c>
      <c r="C46" s="207" t="str">
        <f>IF(計画!C46="","",計画!C46)</f>
        <v/>
      </c>
      <c r="D46" s="207" t="str">
        <f>IF(計画!D46="","",計画!D46)</f>
        <v/>
      </c>
      <c r="E46" s="208" t="str">
        <f>IF(計画!E46="","",計画!E46)</f>
        <v/>
      </c>
      <c r="F46" s="38">
        <f>計画!L46</f>
        <v>0</v>
      </c>
      <c r="G46" s="232"/>
      <c r="H46" s="4">
        <f t="shared" si="0"/>
        <v>0</v>
      </c>
      <c r="I46" s="2"/>
      <c r="J46" s="2"/>
      <c r="K46" s="2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x14ac:dyDescent="0.4">
      <c r="A47" s="88"/>
      <c r="B47" s="207" t="str">
        <f>IF(計画!B47="","",計画!B47)</f>
        <v>教育</v>
      </c>
      <c r="C47" s="207" t="str">
        <f>IF(計画!C47="","",計画!C47)</f>
        <v/>
      </c>
      <c r="D47" s="207" t="str">
        <f>IF(計画!D47="","",計画!D47)</f>
        <v/>
      </c>
      <c r="E47" s="208" t="str">
        <f>IF(計画!E47="","",計画!E47)</f>
        <v/>
      </c>
      <c r="F47" s="38">
        <f>計画!L47</f>
        <v>0</v>
      </c>
      <c r="G47" s="232"/>
      <c r="H47" s="4">
        <f t="shared" si="0"/>
        <v>0</v>
      </c>
      <c r="I47" s="2"/>
      <c r="J47" s="2"/>
      <c r="K47" s="2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73" ht="15" thickBot="1" x14ac:dyDescent="0.45">
      <c r="A48" s="89"/>
      <c r="B48" s="90"/>
      <c r="C48" s="90"/>
      <c r="D48" s="90"/>
      <c r="E48" s="144"/>
      <c r="F48" s="92">
        <f>計画!L48</f>
        <v>0</v>
      </c>
      <c r="G48" s="93">
        <f>SUM(G36:G47)</f>
        <v>0</v>
      </c>
      <c r="H48" s="91">
        <f t="shared" si="0"/>
        <v>0</v>
      </c>
      <c r="I48" s="2"/>
      <c r="J48" s="2"/>
      <c r="K48" s="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1:73" ht="15.75" thickTop="1" thickBot="1" x14ac:dyDescent="0.45">
      <c r="A49" s="84" t="s">
        <v>53</v>
      </c>
      <c r="B49" s="84"/>
      <c r="C49" s="84"/>
      <c r="D49" s="84"/>
      <c r="E49" s="145"/>
      <c r="F49" s="86">
        <f>計画!L49</f>
        <v>0</v>
      </c>
      <c r="G49" s="87">
        <f>G10-G35-G48</f>
        <v>0</v>
      </c>
      <c r="H49" s="85">
        <f t="shared" si="0"/>
        <v>0</v>
      </c>
      <c r="I49" s="2"/>
      <c r="J49" s="2"/>
      <c r="K49" s="2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1:73" x14ac:dyDescent="0.4">
      <c r="A50" s="7"/>
      <c r="B50" s="7"/>
      <c r="C50" s="7"/>
      <c r="D50" s="7"/>
      <c r="E50" s="21"/>
      <c r="F50" s="21"/>
      <c r="G50" s="21"/>
      <c r="H50" s="42" t="str">
        <f>IF(G49=0,"",IF(H49&gt;0,"○","×"))</f>
        <v/>
      </c>
      <c r="I50" s="2"/>
      <c r="J50" s="2"/>
      <c r="K50" s="2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</row>
    <row r="51" spans="1:73" ht="15" thickBot="1" x14ac:dyDescent="0.45">
      <c r="A51" s="23" t="s">
        <v>63</v>
      </c>
      <c r="B51" s="7"/>
      <c r="C51" s="7"/>
      <c r="D51" s="7"/>
      <c r="E51" s="21"/>
      <c r="F51" s="21"/>
      <c r="G51" s="21"/>
      <c r="H51" s="21"/>
      <c r="I51" s="2"/>
      <c r="J51" s="2"/>
      <c r="K51" s="2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</row>
    <row r="52" spans="1:73" x14ac:dyDescent="0.4">
      <c r="A52" s="124"/>
      <c r="B52" s="124"/>
      <c r="C52" s="124"/>
      <c r="D52" s="94"/>
      <c r="E52" s="125" t="s">
        <v>137</v>
      </c>
      <c r="F52" s="126" t="s">
        <v>40</v>
      </c>
      <c r="G52" s="95" t="s">
        <v>61</v>
      </c>
      <c r="H52" s="96" t="s">
        <v>62</v>
      </c>
      <c r="I52" s="2"/>
      <c r="J52" s="2"/>
      <c r="K52" s="2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</row>
    <row r="53" spans="1:73" ht="15" thickBot="1" x14ac:dyDescent="0.45">
      <c r="A53" s="129"/>
      <c r="B53" s="129"/>
      <c r="C53" s="129"/>
      <c r="D53" s="130"/>
      <c r="E53" s="131"/>
      <c r="F53" s="188" t="str">
        <f>D1</f>
        <v>７</v>
      </c>
      <c r="G53" s="189" t="str">
        <f>D1</f>
        <v>７</v>
      </c>
      <c r="H53" s="190" t="str">
        <f>D1</f>
        <v>７</v>
      </c>
      <c r="I53" s="2"/>
      <c r="J53" s="2"/>
      <c r="K53" s="2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</row>
    <row r="54" spans="1:73" ht="15" thickTop="1" x14ac:dyDescent="0.4">
      <c r="A54" s="43" t="s">
        <v>64</v>
      </c>
      <c r="B54" s="43"/>
      <c r="C54" s="43"/>
      <c r="D54" s="43"/>
      <c r="E54" s="44">
        <f>月別6月!G54</f>
        <v>0</v>
      </c>
      <c r="F54" s="45">
        <f>計画!G54</f>
        <v>0</v>
      </c>
      <c r="G54" s="46">
        <f>E54+G49</f>
        <v>0</v>
      </c>
      <c r="H54" s="44">
        <f>G54-F54</f>
        <v>0</v>
      </c>
      <c r="I54" s="2"/>
      <c r="J54" s="2"/>
      <c r="K54" s="2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</row>
    <row r="55" spans="1:73" x14ac:dyDescent="0.4">
      <c r="A55" s="8" t="s">
        <v>71</v>
      </c>
      <c r="B55" s="8"/>
      <c r="C55" s="8"/>
      <c r="D55" s="8"/>
      <c r="E55" s="68"/>
      <c r="F55" s="278"/>
      <c r="G55" s="224">
        <f>G54-E54</f>
        <v>0</v>
      </c>
      <c r="H55" s="280"/>
      <c r="I55" s="2"/>
      <c r="J55" s="2"/>
      <c r="K55" s="2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</row>
    <row r="56" spans="1:73" x14ac:dyDescent="0.4">
      <c r="A56" s="49" t="s">
        <v>65</v>
      </c>
      <c r="B56" s="49"/>
      <c r="C56" s="49"/>
      <c r="D56" s="49"/>
      <c r="E56" s="225">
        <f>月別6月!G56</f>
        <v>0</v>
      </c>
      <c r="F56" s="279"/>
      <c r="G56" s="226">
        <f>SUM(E61:E67)</f>
        <v>0</v>
      </c>
      <c r="H56" s="281"/>
      <c r="I56" s="2"/>
      <c r="J56" s="2"/>
      <c r="K56" s="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</row>
    <row r="57" spans="1:73" ht="15" thickBot="1" x14ac:dyDescent="0.45">
      <c r="A57" s="15" t="s">
        <v>72</v>
      </c>
      <c r="B57" s="15"/>
      <c r="C57" s="15"/>
      <c r="D57" s="15"/>
      <c r="E57" s="52"/>
      <c r="F57" s="55"/>
      <c r="G57" s="16">
        <f>G56-E56</f>
        <v>0</v>
      </c>
      <c r="H57" s="64"/>
      <c r="I57" s="2"/>
      <c r="J57" s="2"/>
      <c r="K57" s="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</row>
    <row r="59" spans="1:73" x14ac:dyDescent="0.4">
      <c r="A59" s="2" t="s">
        <v>129</v>
      </c>
      <c r="B59" s="2"/>
      <c r="C59" s="2"/>
      <c r="D59" s="2"/>
      <c r="E59" s="2"/>
    </row>
    <row r="60" spans="1:73" ht="15" thickBot="1" x14ac:dyDescent="0.45">
      <c r="A60" s="196" t="s">
        <v>122</v>
      </c>
      <c r="B60" s="198" t="s">
        <v>73</v>
      </c>
      <c r="C60" s="197"/>
      <c r="D60" s="199"/>
      <c r="E60" s="196" t="s">
        <v>74</v>
      </c>
    </row>
    <row r="61" spans="1:73" ht="15" thickTop="1" x14ac:dyDescent="0.4">
      <c r="A61" s="65" t="s">
        <v>107</v>
      </c>
      <c r="B61" s="12" t="str">
        <f>IF(計画!B58="","",計画!B58)</f>
        <v/>
      </c>
      <c r="C61" s="65"/>
      <c r="D61" s="66"/>
      <c r="E61" s="250"/>
    </row>
    <row r="62" spans="1:73" x14ac:dyDescent="0.4">
      <c r="A62" s="13" t="s">
        <v>66</v>
      </c>
      <c r="B62" s="51" t="str">
        <f>IF(計画!B59="","",計画!B59)</f>
        <v/>
      </c>
      <c r="C62" s="13"/>
      <c r="D62" s="14"/>
      <c r="E62" s="254"/>
    </row>
    <row r="63" spans="1:73" x14ac:dyDescent="0.4">
      <c r="A63" s="13" t="s">
        <v>67</v>
      </c>
      <c r="B63" s="51" t="str">
        <f>IF(計画!B60="","",計画!B60)</f>
        <v/>
      </c>
      <c r="C63" s="13"/>
      <c r="D63" s="14"/>
      <c r="E63" s="254"/>
    </row>
    <row r="64" spans="1:73" x14ac:dyDescent="0.4">
      <c r="A64" s="13" t="s">
        <v>68</v>
      </c>
      <c r="B64" s="51" t="str">
        <f>IF(計画!B61="","",計画!B61)</f>
        <v/>
      </c>
      <c r="C64" s="13"/>
      <c r="D64" s="14"/>
      <c r="E64" s="254"/>
    </row>
    <row r="65" spans="1:5" x14ac:dyDescent="0.4">
      <c r="A65" s="13" t="s">
        <v>69</v>
      </c>
      <c r="B65" s="51" t="str">
        <f>IF(計画!B62="","",計画!B62)</f>
        <v/>
      </c>
      <c r="C65" s="13"/>
      <c r="D65" s="14"/>
      <c r="E65" s="254"/>
    </row>
    <row r="66" spans="1:5" x14ac:dyDescent="0.4">
      <c r="A66" s="8" t="s">
        <v>70</v>
      </c>
      <c r="B66" s="68" t="str">
        <f>IF(計画!B63="","",計画!B63)</f>
        <v/>
      </c>
      <c r="C66" s="8"/>
      <c r="D66" s="9"/>
      <c r="E66" s="258"/>
    </row>
    <row r="67" spans="1:5" x14ac:dyDescent="0.4">
      <c r="A67" s="50" t="s">
        <v>109</v>
      </c>
      <c r="B67" s="200" t="str">
        <f>IF(計画!B64="","",計画!B64)</f>
        <v/>
      </c>
      <c r="C67" s="50"/>
      <c r="D67" s="201"/>
      <c r="E67" s="262"/>
    </row>
  </sheetData>
  <phoneticPr fontId="1"/>
  <conditionalFormatting sqref="I11:I35">
    <cfRule type="iconSet" priority="1">
      <iconSet iconSet="5Rating">
        <cfvo type="percent" val="0"/>
        <cfvo type="num" val="20"/>
        <cfvo type="num" val="40"/>
        <cfvo type="num" val="60"/>
        <cfvo type="num" val="8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計画</vt:lpstr>
      <vt:lpstr>計画管理</vt:lpstr>
      <vt:lpstr>月別1月</vt:lpstr>
      <vt:lpstr>月別2月</vt:lpstr>
      <vt:lpstr>月別3月</vt:lpstr>
      <vt:lpstr>月別4月</vt:lpstr>
      <vt:lpstr>月別5月</vt:lpstr>
      <vt:lpstr>月別6月</vt:lpstr>
      <vt:lpstr>月別7月</vt:lpstr>
      <vt:lpstr>月別8月</vt:lpstr>
      <vt:lpstr>月別9月</vt:lpstr>
      <vt:lpstr>月別10月</vt:lpstr>
      <vt:lpstr>月別11月</vt:lpstr>
      <vt:lpstr>月別12月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普通のサラリーマン</dc:creator>
  <cp:lastModifiedBy>AKASAKA TAKASHI</cp:lastModifiedBy>
  <dcterms:created xsi:type="dcterms:W3CDTF">2021-01-02T01:53:25Z</dcterms:created>
  <dcterms:modified xsi:type="dcterms:W3CDTF">2021-01-31T02:05:06Z</dcterms:modified>
</cp:coreProperties>
</file>